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3945" activeTab="0"/>
  </bookViews>
  <sheets>
    <sheet name="Tabelle" sheetId="1" r:id="rId1"/>
    <sheet name="Legende" sheetId="2" r:id="rId2"/>
  </sheets>
  <definedNames>
    <definedName name="_xlnm.Print_Titles" localSheetId="0">'Tabelle'!$A:$D,'Tabelle'!$1:$2</definedName>
  </definedNames>
  <calcPr fullCalcOnLoad="1"/>
</workbook>
</file>

<file path=xl/sharedStrings.xml><?xml version="1.0" encoding="utf-8"?>
<sst xmlns="http://schemas.openxmlformats.org/spreadsheetml/2006/main" count="359" uniqueCount="162">
  <si>
    <t>Name</t>
  </si>
  <si>
    <t>Gesamt</t>
  </si>
  <si>
    <t>A</t>
  </si>
  <si>
    <t>POL</t>
  </si>
  <si>
    <t>Platz</t>
  </si>
  <si>
    <t>B</t>
  </si>
  <si>
    <t>SWE</t>
  </si>
  <si>
    <t>NED</t>
  </si>
  <si>
    <t>D</t>
  </si>
  <si>
    <t>POR</t>
  </si>
  <si>
    <t>CZE</t>
  </si>
  <si>
    <t>F</t>
  </si>
  <si>
    <t>CRO</t>
  </si>
  <si>
    <t>FRA</t>
  </si>
  <si>
    <t>SUI</t>
  </si>
  <si>
    <t>ESP</t>
  </si>
  <si>
    <t>Vorrunde</t>
  </si>
  <si>
    <t>C</t>
  </si>
  <si>
    <t>Deutschland</t>
  </si>
  <si>
    <t>Schweden</t>
  </si>
  <si>
    <t>Niederlande</t>
  </si>
  <si>
    <t>Portugal</t>
  </si>
  <si>
    <t>Italien</t>
  </si>
  <si>
    <t>Kroatien</t>
  </si>
  <si>
    <t>Frankreich</t>
  </si>
  <si>
    <t>Spanien</t>
  </si>
  <si>
    <t>Viertelfinale</t>
  </si>
  <si>
    <t>Halbfinale</t>
  </si>
  <si>
    <t>Finale</t>
  </si>
  <si>
    <t>K.O.-Runde</t>
  </si>
  <si>
    <r>
      <t xml:space="preserve">Ergebnis </t>
    </r>
    <r>
      <rPr>
        <b/>
        <sz val="10"/>
        <rFont val="Times New Roman"/>
        <family val="1"/>
      </rPr>
      <t>→</t>
    </r>
  </si>
  <si>
    <t>Katti</t>
  </si>
  <si>
    <t>LS</t>
  </si>
  <si>
    <t>Mitarbeiter am Lehrstuhl von Prof. Hilgendorf</t>
  </si>
  <si>
    <t>BVUK</t>
  </si>
  <si>
    <t>Arbeitskollegen beim BVUK</t>
  </si>
  <si>
    <t>Mitspieler aus Frankreich</t>
  </si>
  <si>
    <t>TUR</t>
  </si>
  <si>
    <t>AUT</t>
  </si>
  <si>
    <t>WIR</t>
  </si>
  <si>
    <t>UNS</t>
  </si>
  <si>
    <t>ROM</t>
  </si>
  <si>
    <t>RUS</t>
  </si>
  <si>
    <t>GRE</t>
  </si>
  <si>
    <t>Europameister</t>
  </si>
  <si>
    <r>
      <t>*#!</t>
    </r>
    <r>
      <rPr>
        <b/>
        <sz val="10"/>
        <color indexed="9"/>
        <rFont val="Wingdings"/>
        <family val="0"/>
      </rPr>
      <t>N</t>
    </r>
  </si>
  <si>
    <r>
      <t>*#!</t>
    </r>
    <r>
      <rPr>
        <b/>
        <sz val="10"/>
        <rFont val="Wingdings"/>
        <family val="0"/>
      </rPr>
      <t>N</t>
    </r>
  </si>
  <si>
    <t>Italien!!!</t>
  </si>
  <si>
    <t>Spiel</t>
  </si>
  <si>
    <t>abbruch</t>
  </si>
  <si>
    <t>Sharada/ Rajith</t>
  </si>
  <si>
    <t>Miro Götze</t>
  </si>
  <si>
    <t>Simon Schindler</t>
  </si>
  <si>
    <t>Rolf Huss</t>
  </si>
  <si>
    <t>Russland</t>
  </si>
  <si>
    <t>Bernd Schnitzlein</t>
  </si>
  <si>
    <t>Hannes Reiher</t>
  </si>
  <si>
    <t>Liga Ledina</t>
  </si>
  <si>
    <t>Detlef Paashaus</t>
  </si>
  <si>
    <t>Axel Rocholl</t>
  </si>
  <si>
    <t>Andreas Pirmann</t>
  </si>
  <si>
    <t>Oswald Pirmann</t>
  </si>
  <si>
    <t>Leyerer, Thorsten</t>
  </si>
  <si>
    <t>Alex Milkau</t>
  </si>
  <si>
    <t>Jens Enders</t>
  </si>
  <si>
    <t>Kalle</t>
  </si>
  <si>
    <t>Christian Meyer</t>
  </si>
  <si>
    <t>Sven Spieler</t>
  </si>
  <si>
    <t>Thomas Frank</t>
  </si>
  <si>
    <t>Italie</t>
  </si>
  <si>
    <t>France</t>
  </si>
  <si>
    <t>Russie</t>
  </si>
  <si>
    <t>Micha + Jutta aus Bernsdorf</t>
  </si>
  <si>
    <t>Christian Torschl</t>
  </si>
  <si>
    <t>Tonino (SvS)</t>
  </si>
  <si>
    <t>Frederic (SvS)</t>
  </si>
  <si>
    <t>Tina (SvS)</t>
  </si>
  <si>
    <t>Susanne von Sohl (SvS)</t>
  </si>
  <si>
    <t>Oliver Jakobeit (BVUK)</t>
  </si>
  <si>
    <t>Michael Reizel (BVUK)</t>
  </si>
  <si>
    <t>Kersten Burkhardt (BVUK)</t>
  </si>
  <si>
    <t>Matthias Ruppert (BVUK)</t>
  </si>
  <si>
    <t>Alain (F)</t>
  </si>
  <si>
    <t>MoMo (F)</t>
  </si>
  <si>
    <t>Olivier (F)</t>
  </si>
  <si>
    <t>Chris B (F)</t>
  </si>
  <si>
    <t>Tof Pom (F)</t>
  </si>
  <si>
    <t>Christophe z (F)</t>
  </si>
  <si>
    <t>Gabrielle z (F)</t>
  </si>
  <si>
    <t>Patrick Fähnle (LS)</t>
  </si>
  <si>
    <t>Friederike v. Zezschwitz (LS)</t>
  </si>
  <si>
    <t>Paul Thal (LS)</t>
  </si>
  <si>
    <t>Markus Braun (LS)</t>
  </si>
  <si>
    <t>Christina Keil (RA)</t>
  </si>
  <si>
    <t>Jan Sprafke (LS)</t>
  </si>
  <si>
    <t>Susanne Beck (LS)</t>
  </si>
  <si>
    <t>Rauf Guliyev (LS)</t>
  </si>
  <si>
    <t>Thomas Haskamp (LS)</t>
  </si>
  <si>
    <t>Michael Siebrecht (BVUK)</t>
  </si>
  <si>
    <t>Boeck, Viktoria (LS)</t>
  </si>
  <si>
    <t>Armin Jäger (RA)</t>
  </si>
  <si>
    <t>Nina Nestler (LS)</t>
  </si>
  <si>
    <t>Alex Krämer (LS)</t>
  </si>
  <si>
    <t>Brian Valerius (LS)</t>
  </si>
  <si>
    <t>Uwe Schäfer (BVUK)</t>
  </si>
  <si>
    <t>Haupt Jörg (BVUK)</t>
  </si>
  <si>
    <t>Christian Krauße (LS)</t>
  </si>
  <si>
    <t>Markus Thoni (RA)</t>
  </si>
  <si>
    <t>Lupo (LS)</t>
  </si>
  <si>
    <t>SvS</t>
  </si>
  <si>
    <t>Freunde von Susanne</t>
  </si>
  <si>
    <t>Deutschland im Nominativ</t>
  </si>
  <si>
    <t>Deutschland im Akkusativ</t>
  </si>
  <si>
    <r>
      <t>*#!</t>
    </r>
    <r>
      <rPr>
        <b/>
        <sz val="10"/>
        <color indexed="8"/>
        <rFont val="Wingdings"/>
        <family val="0"/>
      </rPr>
      <t>N</t>
    </r>
  </si>
  <si>
    <t>Die Spaghettis</t>
  </si>
  <si>
    <t>RA</t>
  </si>
  <si>
    <t>Organe der Rechtspflege in Würzburg</t>
  </si>
  <si>
    <t>Florian Kaiser (RA)</t>
  </si>
  <si>
    <t>Achim (LS, Sieger 2002)</t>
  </si>
  <si>
    <t>Claudia (LS)</t>
  </si>
  <si>
    <t>Frank Bussmann (RA)</t>
  </si>
  <si>
    <t>Thomas Winter (Nachbar)</t>
  </si>
  <si>
    <t>Thomas Filbry (Nachbar)</t>
  </si>
  <si>
    <t>Eberhard Kraus ("Nachbar")</t>
  </si>
  <si>
    <t>Nachbar</t>
  </si>
  <si>
    <t>Nachbar bzw. Freund vom Nachbarn</t>
  </si>
  <si>
    <t>Anne Bernard (F, TV)</t>
  </si>
  <si>
    <t>TV</t>
  </si>
  <si>
    <t>Titelverteidigerin, Tenante du Titre</t>
  </si>
  <si>
    <t>Stefan Saager</t>
  </si>
  <si>
    <t>Anika Feger</t>
  </si>
  <si>
    <t xml:space="preserve">Florian &amp; Jan </t>
  </si>
  <si>
    <t>Manu T (F)</t>
  </si>
  <si>
    <t>valerie B (F)</t>
  </si>
  <si>
    <t>Martin Hoffmann</t>
  </si>
  <si>
    <t>AnjaG</t>
  </si>
  <si>
    <t>Christian King</t>
  </si>
  <si>
    <t>Susi King</t>
  </si>
  <si>
    <t>Thomas Reiter</t>
  </si>
  <si>
    <t>Hermann Hame</t>
  </si>
  <si>
    <t>Andreas "Zufall" Zeller (LS)</t>
  </si>
  <si>
    <t>Stefan Funk</t>
  </si>
  <si>
    <t>Michael Müller</t>
  </si>
  <si>
    <t>Philipp Krah</t>
  </si>
  <si>
    <t>Hildegard Aßmann</t>
  </si>
  <si>
    <t>Simon Trost</t>
  </si>
  <si>
    <t>Norbert Aßmann</t>
  </si>
  <si>
    <t>Anke Aßmann</t>
  </si>
  <si>
    <t>Karsten Aßmann (Sieger 2006)</t>
  </si>
  <si>
    <r>
      <t>*#</t>
    </r>
    <r>
      <rPr>
        <sz val="10"/>
        <rFont val="Arial"/>
        <family val="0"/>
      </rPr>
      <t>!</t>
    </r>
    <r>
      <rPr>
        <b/>
        <sz val="10"/>
        <rFont val="Wingdings"/>
        <family val="0"/>
      </rPr>
      <t>N</t>
    </r>
  </si>
  <si>
    <t>GER</t>
  </si>
  <si>
    <t>Tendenzen</t>
  </si>
  <si>
    <t>ITA</t>
  </si>
  <si>
    <t>n.V.</t>
  </si>
  <si>
    <t>n.v.</t>
  </si>
  <si>
    <t>n.V</t>
  </si>
  <si>
    <t>a.e.t.</t>
  </si>
  <si>
    <t>aet</t>
  </si>
  <si>
    <t>n. V.</t>
  </si>
  <si>
    <t>nv</t>
  </si>
  <si>
    <t>Matthias Eisfeld</t>
  </si>
  <si>
    <t>n. V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</si>
</sst>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0\ "/>
    <numFmt numFmtId="177" formatCode="\ #0"/>
    <numFmt numFmtId="178" formatCode="#0"/>
    <numFmt numFmtId="179" formatCode="#,##0.00_ ;\-#,##0.00\ "/>
    <numFmt numFmtId="180" formatCode="#,##0_ ;\-#,##0\ 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Wingdings"/>
      <family val="0"/>
    </font>
    <font>
      <b/>
      <sz val="10"/>
      <name val="Wingdings"/>
      <family val="0"/>
    </font>
    <font>
      <sz val="10"/>
      <color indexed="8"/>
      <name val="Arial"/>
      <family val="0"/>
    </font>
    <font>
      <b/>
      <sz val="10"/>
      <color indexed="8"/>
      <name val="Wingdings"/>
      <family val="0"/>
    </font>
  </fonts>
  <fills count="22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12" borderId="3" xfId="0" applyNumberFormat="1" applyFont="1" applyFill="1" applyBorder="1" applyAlignment="1">
      <alignment horizontal="center"/>
    </xf>
    <xf numFmtId="0" fontId="3" fillId="12" borderId="3" xfId="0" applyNumberFormat="1" applyFont="1" applyFill="1" applyBorder="1" applyAlignment="1" quotePrefix="1">
      <alignment horizontal="center"/>
    </xf>
    <xf numFmtId="0" fontId="3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/>
    </xf>
    <xf numFmtId="176" fontId="0" fillId="13" borderId="4" xfId="0" applyNumberFormat="1" applyFill="1" applyBorder="1" applyAlignment="1">
      <alignment horizontal="right"/>
    </xf>
    <xf numFmtId="177" fontId="0" fillId="13" borderId="2" xfId="0" applyNumberFormat="1" applyFill="1" applyBorder="1" applyAlignment="1">
      <alignment horizontal="left"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8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76" fontId="0" fillId="13" borderId="6" xfId="0" applyNumberFormat="1" applyFill="1" applyBorder="1" applyAlignment="1">
      <alignment horizontal="right"/>
    </xf>
    <xf numFmtId="177" fontId="0" fillId="13" borderId="7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0" fontId="3" fillId="12" borderId="8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right"/>
    </xf>
    <xf numFmtId="1" fontId="3" fillId="3" borderId="8" xfId="0" applyNumberFormat="1" applyFont="1" applyFill="1" applyBorder="1" applyAlignment="1">
      <alignment horizontal="center"/>
    </xf>
    <xf numFmtId="176" fontId="3" fillId="13" borderId="9" xfId="0" applyNumberFormat="1" applyFont="1" applyFill="1" applyBorder="1" applyAlignment="1">
      <alignment horizontal="right"/>
    </xf>
    <xf numFmtId="177" fontId="3" fillId="13" borderId="10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3" borderId="8" xfId="0" applyNumberFormat="1" applyFont="1" applyFill="1" applyBorder="1" applyAlignment="1">
      <alignment/>
    </xf>
    <xf numFmtId="0" fontId="0" fillId="7" borderId="5" xfId="0" applyFill="1" applyBorder="1" applyAlignment="1" applyProtection="1">
      <alignment/>
      <protection locked="0"/>
    </xf>
    <xf numFmtId="176" fontId="0" fillId="13" borderId="6" xfId="0" applyNumberFormat="1" applyFill="1" applyBorder="1" applyAlignment="1" applyProtection="1">
      <alignment horizontal="right"/>
      <protection locked="0"/>
    </xf>
    <xf numFmtId="177" fontId="0" fillId="13" borderId="7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/>
      <protection locked="0"/>
    </xf>
    <xf numFmtId="176" fontId="0" fillId="13" borderId="4" xfId="0" applyNumberFormat="1" applyFill="1" applyBorder="1" applyAlignment="1" applyProtection="1">
      <alignment horizontal="right"/>
      <protection locked="0"/>
    </xf>
    <xf numFmtId="177" fontId="0" fillId="13" borderId="2" xfId="0" applyNumberForma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7" borderId="5" xfId="0" applyFill="1" applyBorder="1" applyAlignment="1">
      <alignment/>
    </xf>
    <xf numFmtId="0" fontId="0" fillId="0" borderId="5" xfId="0" applyBorder="1" applyAlignment="1">
      <alignment horizontal="center"/>
    </xf>
    <xf numFmtId="0" fontId="3" fillId="6" borderId="3" xfId="0" applyNumberFormat="1" applyFont="1" applyFill="1" applyBorder="1" applyAlignment="1" quotePrefix="1">
      <alignment horizontal="center"/>
    </xf>
    <xf numFmtId="0" fontId="3" fillId="12" borderId="5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78" fontId="0" fillId="14" borderId="7" xfId="0" applyNumberFormat="1" applyFill="1" applyBorder="1" applyAlignment="1">
      <alignment horizontal="left"/>
    </xf>
    <xf numFmtId="0" fontId="0" fillId="15" borderId="5" xfId="0" applyFill="1" applyBorder="1" applyAlignment="1" applyProtection="1">
      <alignment/>
      <protection locked="0"/>
    </xf>
    <xf numFmtId="176" fontId="0" fillId="14" borderId="6" xfId="0" applyNumberFormat="1" applyFill="1" applyBorder="1" applyAlignment="1" applyProtection="1">
      <alignment horizontal="right"/>
      <protection locked="0"/>
    </xf>
    <xf numFmtId="178" fontId="0" fillId="14" borderId="7" xfId="0" applyNumberFormat="1" applyFill="1" applyBorder="1" applyAlignment="1" applyProtection="1">
      <alignment horizontal="left"/>
      <protection locked="0"/>
    </xf>
    <xf numFmtId="0" fontId="2" fillId="16" borderId="5" xfId="0" applyFont="1" applyFill="1" applyBorder="1" applyAlignment="1">
      <alignment horizontal="center"/>
    </xf>
    <xf numFmtId="176" fontId="0" fillId="14" borderId="6" xfId="0" applyNumberFormat="1" applyFill="1" applyBorder="1" applyAlignment="1">
      <alignment horizontal="right"/>
    </xf>
    <xf numFmtId="176" fontId="0" fillId="13" borderId="6" xfId="0" applyNumberFormat="1" applyFill="1" applyBorder="1" applyAlignment="1" applyProtection="1">
      <alignment horizontal="right"/>
      <protection/>
    </xf>
    <xf numFmtId="177" fontId="0" fillId="13" borderId="7" xfId="0" applyNumberFormat="1" applyFill="1" applyBorder="1" applyAlignment="1" applyProtection="1">
      <alignment horizontal="left"/>
      <protection/>
    </xf>
    <xf numFmtId="0" fontId="0" fillId="3" borderId="5" xfId="0" applyFill="1" applyBorder="1" applyAlignment="1" applyProtection="1">
      <alignment horizontal="center"/>
      <protection/>
    </xf>
    <xf numFmtId="0" fontId="2" fillId="9" borderId="5" xfId="0" applyFont="1" applyFill="1" applyBorder="1" applyAlignment="1" applyProtection="1">
      <alignment horizontal="center"/>
      <protection/>
    </xf>
    <xf numFmtId="176" fontId="0" fillId="13" borderId="4" xfId="0" applyNumberFormat="1" applyFill="1" applyBorder="1" applyAlignment="1" applyProtection="1">
      <alignment horizontal="right"/>
      <protection/>
    </xf>
    <xf numFmtId="177" fontId="0" fillId="13" borderId="2" xfId="0" applyNumberFormat="1" applyFill="1" applyBorder="1" applyAlignment="1" applyProtection="1">
      <alignment horizontal="left"/>
      <protection/>
    </xf>
    <xf numFmtId="1" fontId="2" fillId="10" borderId="5" xfId="0" applyNumberFormat="1" applyFont="1" applyFill="1" applyBorder="1" applyAlignment="1" applyProtection="1">
      <alignment horizontal="center"/>
      <protection/>
    </xf>
    <xf numFmtId="1" fontId="2" fillId="10" borderId="8" xfId="0" applyNumberFormat="1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3" fillId="17" borderId="11" xfId="0" applyNumberFormat="1" applyFont="1" applyFill="1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76" fontId="0" fillId="6" borderId="6" xfId="0" applyNumberFormat="1" applyFill="1" applyBorder="1" applyAlignment="1" applyProtection="1">
      <alignment horizontal="right"/>
      <protection locked="0"/>
    </xf>
    <xf numFmtId="177" fontId="0" fillId="6" borderId="7" xfId="0" applyNumberFormat="1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15" borderId="5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176" fontId="0" fillId="13" borderId="12" xfId="0" applyNumberFormat="1" applyFill="1" applyBorder="1" applyAlignment="1" applyProtection="1">
      <alignment horizontal="right"/>
      <protection locked="0"/>
    </xf>
    <xf numFmtId="177" fontId="0" fillId="13" borderId="13" xfId="0" applyNumberForma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>
      <alignment horizontal="center"/>
    </xf>
    <xf numFmtId="0" fontId="2" fillId="19" borderId="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20" borderId="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176" fontId="0" fillId="14" borderId="6" xfId="0" applyNumberFormat="1" applyFill="1" applyBorder="1" applyAlignment="1" applyProtection="1">
      <alignment horizontal="right"/>
      <protection/>
    </xf>
    <xf numFmtId="176" fontId="0" fillId="13" borderId="12" xfId="0" applyNumberFormat="1" applyFill="1" applyBorder="1" applyAlignment="1" applyProtection="1">
      <alignment horizontal="right"/>
      <protection/>
    </xf>
    <xf numFmtId="178" fontId="0" fillId="14" borderId="7" xfId="0" applyNumberFormat="1" applyFill="1" applyBorder="1" applyAlignment="1" applyProtection="1">
      <alignment horizontal="left"/>
      <protection/>
    </xf>
    <xf numFmtId="177" fontId="0" fillId="13" borderId="13" xfId="0" applyNumberFormat="1" applyFill="1" applyBorder="1" applyAlignment="1" applyProtection="1">
      <alignment horizontal="left"/>
      <protection/>
    </xf>
    <xf numFmtId="0" fontId="0" fillId="21" borderId="5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176" fontId="0" fillId="14" borderId="4" xfId="0" applyNumberFormat="1" applyFill="1" applyBorder="1" applyAlignment="1" applyProtection="1">
      <alignment horizontal="right"/>
      <protection/>
    </xf>
    <xf numFmtId="176" fontId="0" fillId="13" borderId="14" xfId="0" applyNumberFormat="1" applyFill="1" applyBorder="1" applyAlignment="1" applyProtection="1">
      <alignment horizontal="right"/>
      <protection/>
    </xf>
    <xf numFmtId="178" fontId="0" fillId="14" borderId="2" xfId="0" applyNumberFormat="1" applyFill="1" applyBorder="1" applyAlignment="1" applyProtection="1">
      <alignment horizontal="left"/>
      <protection/>
    </xf>
    <xf numFmtId="177" fontId="0" fillId="13" borderId="15" xfId="0" applyNumberFormat="1" applyFill="1" applyBorder="1" applyAlignment="1" applyProtection="1">
      <alignment horizontal="left"/>
      <protection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" fillId="7" borderId="16" xfId="0" applyFont="1" applyFill="1" applyBorder="1" applyAlignment="1">
      <alignment horizontal="right"/>
    </xf>
    <xf numFmtId="1" fontId="3" fillId="3" borderId="16" xfId="0" applyNumberFormat="1" applyFont="1" applyFill="1" applyBorder="1" applyAlignment="1">
      <alignment horizontal="center"/>
    </xf>
    <xf numFmtId="1" fontId="3" fillId="3" borderId="17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76" fontId="3" fillId="13" borderId="18" xfId="0" applyNumberFormat="1" applyFont="1" applyFill="1" applyBorder="1" applyAlignment="1">
      <alignment horizontal="right"/>
    </xf>
    <xf numFmtId="177" fontId="3" fillId="13" borderId="19" xfId="0" applyNumberFormat="1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0" fillId="7" borderId="20" xfId="0" applyFill="1" applyBorder="1" applyAlignment="1" applyProtection="1">
      <alignment/>
      <protection locked="0"/>
    </xf>
    <xf numFmtId="1" fontId="3" fillId="3" borderId="2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76" fontId="0" fillId="13" borderId="21" xfId="0" applyNumberFormat="1" applyFill="1" applyBorder="1" applyAlignment="1" applyProtection="1">
      <alignment horizontal="right"/>
      <protection locked="0"/>
    </xf>
    <xf numFmtId="177" fontId="0" fillId="13" borderId="22" xfId="0" applyNumberFormat="1" applyFill="1" applyBorder="1" applyAlignment="1" applyProtection="1">
      <alignment horizontal="left"/>
      <protection locked="0"/>
    </xf>
    <xf numFmtId="0" fontId="0" fillId="3" borderId="20" xfId="0" applyFill="1" applyBorder="1" applyAlignment="1">
      <alignment horizontal="center"/>
    </xf>
    <xf numFmtId="0" fontId="3" fillId="6" borderId="20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176" fontId="0" fillId="13" borderId="21" xfId="0" applyNumberFormat="1" applyFill="1" applyBorder="1" applyAlignment="1" applyProtection="1">
      <alignment horizontal="right"/>
      <protection/>
    </xf>
    <xf numFmtId="177" fontId="0" fillId="13" borderId="22" xfId="0" applyNumberFormat="1" applyFill="1" applyBorder="1" applyAlignment="1" applyProtection="1">
      <alignment horizontal="left"/>
      <protection/>
    </xf>
    <xf numFmtId="0" fontId="0" fillId="3" borderId="20" xfId="0" applyFill="1" applyBorder="1" applyAlignment="1" applyProtection="1">
      <alignment horizontal="center"/>
      <protection/>
    </xf>
    <xf numFmtId="0" fontId="2" fillId="9" borderId="20" xfId="0" applyFont="1" applyFill="1" applyBorder="1" applyAlignment="1" applyProtection="1">
      <alignment horizontal="center"/>
      <protection/>
    </xf>
    <xf numFmtId="1" fontId="2" fillId="10" borderId="20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 locked="0"/>
    </xf>
    <xf numFmtId="1" fontId="0" fillId="3" borderId="20" xfId="0" applyNumberFormat="1" applyFill="1" applyBorder="1" applyAlignment="1">
      <alignment/>
    </xf>
    <xf numFmtId="0" fontId="0" fillId="3" borderId="20" xfId="0" applyFont="1" applyFill="1" applyBorder="1" applyAlignment="1">
      <alignment horizontal="center"/>
    </xf>
    <xf numFmtId="1" fontId="0" fillId="3" borderId="20" xfId="0" applyNumberFormat="1" applyFont="1" applyFill="1" applyBorder="1" applyAlignment="1">
      <alignment horizontal="center"/>
    </xf>
    <xf numFmtId="177" fontId="0" fillId="13" borderId="3" xfId="0" applyNumberFormat="1" applyFill="1" applyBorder="1" applyAlignment="1" applyProtection="1">
      <alignment horizontal="left"/>
      <protection/>
    </xf>
    <xf numFmtId="176" fontId="0" fillId="14" borderId="14" xfId="0" applyNumberFormat="1" applyFill="1" applyBorder="1" applyAlignment="1" applyProtection="1">
      <alignment horizontal="right"/>
      <protection locked="0"/>
    </xf>
    <xf numFmtId="178" fontId="0" fillId="14" borderId="15" xfId="0" applyNumberFormat="1" applyFill="1" applyBorder="1" applyAlignment="1" applyProtection="1">
      <alignment horizontal="left"/>
      <protection locked="0"/>
    </xf>
    <xf numFmtId="176" fontId="0" fillId="14" borderId="12" xfId="0" applyNumberFormat="1" applyFill="1" applyBorder="1" applyAlignment="1" applyProtection="1">
      <alignment horizontal="right"/>
      <protection locked="0"/>
    </xf>
    <xf numFmtId="178" fontId="0" fillId="14" borderId="13" xfId="0" applyNumberFormat="1" applyFill="1" applyBorder="1" applyAlignment="1" applyProtection="1">
      <alignment horizontal="left"/>
      <protection locked="0"/>
    </xf>
    <xf numFmtId="0" fontId="0" fillId="21" borderId="11" xfId="0" applyFill="1" applyBorder="1" applyAlignment="1">
      <alignment horizontal="center"/>
    </xf>
    <xf numFmtId="176" fontId="0" fillId="13" borderId="14" xfId="0" applyNumberFormat="1" applyFill="1" applyBorder="1" applyAlignment="1" applyProtection="1">
      <alignment horizontal="right"/>
      <protection locked="0"/>
    </xf>
    <xf numFmtId="176" fontId="0" fillId="14" borderId="4" xfId="0" applyNumberFormat="1" applyFill="1" applyBorder="1" applyAlignment="1" applyProtection="1">
      <alignment horizontal="right"/>
      <protection locked="0"/>
    </xf>
    <xf numFmtId="177" fontId="0" fillId="13" borderId="15" xfId="0" applyNumberFormat="1" applyFill="1" applyBorder="1" applyAlignment="1" applyProtection="1">
      <alignment horizontal="left"/>
      <protection locked="0"/>
    </xf>
    <xf numFmtId="178" fontId="0" fillId="14" borderId="2" xfId="0" applyNumberFormat="1" applyFill="1" applyBorder="1" applyAlignment="1" applyProtection="1">
      <alignment horizontal="left"/>
      <protection locked="0"/>
    </xf>
    <xf numFmtId="0" fontId="0" fillId="7" borderId="11" xfId="0" applyFill="1" applyBorder="1" applyAlignment="1">
      <alignment/>
    </xf>
    <xf numFmtId="176" fontId="0" fillId="13" borderId="12" xfId="0" applyNumberFormat="1" applyFill="1" applyBorder="1" applyAlignment="1">
      <alignment horizontal="right"/>
    </xf>
    <xf numFmtId="177" fontId="0" fillId="13" borderId="13" xfId="0" applyNumberFormat="1" applyFill="1" applyBorder="1" applyAlignment="1">
      <alignment horizontal="left"/>
    </xf>
    <xf numFmtId="176" fontId="0" fillId="14" borderId="12" xfId="0" applyNumberFormat="1" applyFill="1" applyBorder="1" applyAlignment="1">
      <alignment horizontal="right"/>
    </xf>
    <xf numFmtId="178" fontId="0" fillId="14" borderId="13" xfId="0" applyNumberFormat="1" applyFill="1" applyBorder="1" applyAlignment="1">
      <alignment horizontal="left"/>
    </xf>
    <xf numFmtId="176" fontId="0" fillId="14" borderId="4" xfId="0" applyNumberFormat="1" applyFill="1" applyBorder="1" applyAlignment="1">
      <alignment horizontal="right"/>
    </xf>
    <xf numFmtId="178" fontId="0" fillId="14" borderId="2" xfId="0" applyNumberFormat="1" applyFill="1" applyBorder="1" applyAlignment="1">
      <alignment horizontal="left"/>
    </xf>
    <xf numFmtId="0" fontId="0" fillId="0" borderId="11" xfId="0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87"/>
  <sheetViews>
    <sheetView tabSelected="1" zoomScaleSheetLayoutView="100" workbookViewId="0" topLeftCell="A1">
      <pane xSplit="4" ySplit="2" topLeftCell="DC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41" sqref="B41"/>
    </sheetView>
  </sheetViews>
  <sheetFormatPr defaultColWidth="11.421875" defaultRowHeight="12.75"/>
  <cols>
    <col min="1" max="1" width="5.7109375" style="36" customWidth="1"/>
    <col min="2" max="2" width="27.140625" style="0" bestFit="1" customWidth="1"/>
    <col min="3" max="3" width="7.8515625" style="0" customWidth="1"/>
    <col min="4" max="4" width="11.140625" style="127" bestFit="1" customWidth="1"/>
    <col min="5" max="5" width="2.8515625" style="0" customWidth="1"/>
    <col min="6" max="6" width="5.28125" style="0" bestFit="1" customWidth="1"/>
    <col min="7" max="7" width="5.140625" style="0" bestFit="1" customWidth="1"/>
    <col min="8" max="8" width="2.7109375" style="0" bestFit="1" customWidth="1"/>
    <col min="9" max="9" width="5.00390625" style="0" bestFit="1" customWidth="1"/>
    <col min="10" max="10" width="5.140625" style="0" bestFit="1" customWidth="1"/>
    <col min="11" max="11" width="2.7109375" style="0" bestFit="1" customWidth="1"/>
    <col min="12" max="12" width="5.28125" style="0" bestFit="1" customWidth="1"/>
    <col min="13" max="13" width="5.00390625" style="0" bestFit="1" customWidth="1"/>
    <col min="14" max="14" width="2.7109375" style="0" bestFit="1" customWidth="1"/>
    <col min="15" max="15" width="5.140625" style="0" bestFit="1" customWidth="1"/>
    <col min="16" max="16" width="7.7109375" style="0" bestFit="1" customWidth="1"/>
    <col min="17" max="17" width="2.7109375" style="0" bestFit="1" customWidth="1"/>
    <col min="18" max="18" width="5.140625" style="0" bestFit="1" customWidth="1"/>
    <col min="19" max="19" width="5.28125" style="0" bestFit="1" customWidth="1"/>
    <col min="20" max="20" width="2.7109375" style="0" bestFit="1" customWidth="1"/>
    <col min="21" max="21" width="5.140625" style="0" bestFit="1" customWidth="1"/>
    <col min="22" max="22" width="5.00390625" style="0" bestFit="1" customWidth="1"/>
    <col min="23" max="23" width="2.7109375" style="0" bestFit="1" customWidth="1"/>
    <col min="24" max="24" width="5.00390625" style="0" bestFit="1" customWidth="1"/>
    <col min="25" max="25" width="5.28125" style="0" bestFit="1" customWidth="1"/>
    <col min="26" max="26" width="5.140625" style="0" bestFit="1" customWidth="1"/>
    <col min="27" max="27" width="2.7109375" style="0" bestFit="1" customWidth="1"/>
    <col min="28" max="28" width="4.8515625" style="0" bestFit="1" customWidth="1"/>
    <col min="29" max="29" width="5.7109375" style="0" bestFit="1" customWidth="1"/>
    <col min="30" max="30" width="2.7109375" style="0" bestFit="1" customWidth="1"/>
    <col min="31" max="31" width="5.28125" style="0" bestFit="1" customWidth="1"/>
    <col min="32" max="32" width="4.00390625" style="0" bestFit="1" customWidth="1"/>
    <col min="33" max="33" width="2.00390625" style="0" bestFit="1" customWidth="1"/>
    <col min="34" max="34" width="5.57421875" style="0" bestFit="1" customWidth="1"/>
    <col min="35" max="35" width="5.00390625" style="0" bestFit="1" customWidth="1"/>
    <col min="36" max="36" width="2.00390625" style="0" bestFit="1" customWidth="1"/>
    <col min="37" max="37" width="5.57421875" style="0" bestFit="1" customWidth="1"/>
    <col min="38" max="38" width="5.00390625" style="0" bestFit="1" customWidth="1"/>
    <col min="39" max="39" width="2.00390625" style="0" bestFit="1" customWidth="1"/>
    <col min="40" max="41" width="4.8515625" style="0" bestFit="1" customWidth="1"/>
    <col min="42" max="42" width="2.00390625" style="0" bestFit="1" customWidth="1"/>
    <col min="43" max="43" width="3.8515625" style="0" bestFit="1" customWidth="1"/>
    <col min="44" max="44" width="5.140625" style="0" bestFit="1" customWidth="1"/>
    <col min="45" max="45" width="4.140625" style="0" bestFit="1" customWidth="1"/>
    <col min="46" max="46" width="2.00390625" style="0" bestFit="1" customWidth="1"/>
    <col min="47" max="47" width="5.140625" style="0" bestFit="1" customWidth="1"/>
    <col min="48" max="48" width="5.00390625" style="0" bestFit="1" customWidth="1"/>
    <col min="49" max="49" width="2.00390625" style="0" bestFit="1" customWidth="1"/>
    <col min="50" max="51" width="5.140625" style="0" bestFit="1" customWidth="1"/>
    <col min="52" max="52" width="2.00390625" style="0" bestFit="1" customWidth="1"/>
    <col min="53" max="53" width="5.00390625" style="0" bestFit="1" customWidth="1"/>
    <col min="54" max="54" width="4.140625" style="0" bestFit="1" customWidth="1"/>
    <col min="55" max="55" width="2.00390625" style="0" bestFit="1" customWidth="1"/>
    <col min="56" max="56" width="5.00390625" style="0" bestFit="1" customWidth="1"/>
    <col min="57" max="57" width="5.140625" style="0" bestFit="1" customWidth="1"/>
    <col min="58" max="58" width="2.00390625" style="0" bestFit="1" customWidth="1"/>
    <col min="59" max="59" width="4.140625" style="0" bestFit="1" customWidth="1"/>
    <col min="60" max="60" width="5.140625" style="0" bestFit="1" customWidth="1"/>
    <col min="61" max="61" width="2.00390625" style="0" bestFit="1" customWidth="1"/>
    <col min="62" max="62" width="3.8515625" style="0" bestFit="1" customWidth="1"/>
    <col min="63" max="63" width="5.00390625" style="0" bestFit="1" customWidth="1"/>
    <col min="64" max="64" width="4.140625" style="0" bestFit="1" customWidth="1"/>
    <col min="65" max="65" width="2.00390625" style="0" bestFit="1" customWidth="1"/>
    <col min="66" max="67" width="5.140625" style="0" bestFit="1" customWidth="1"/>
    <col min="68" max="68" width="2.00390625" style="0" bestFit="1" customWidth="1"/>
    <col min="69" max="70" width="5.00390625" style="0" bestFit="1" customWidth="1"/>
    <col min="71" max="71" width="2.00390625" style="0" bestFit="1" customWidth="1"/>
    <col min="72" max="72" width="5.00390625" style="0" bestFit="1" customWidth="1"/>
    <col min="73" max="73" width="4.00390625" style="0" bestFit="1" customWidth="1"/>
    <col min="74" max="74" width="2.00390625" style="0" bestFit="1" customWidth="1"/>
    <col min="75" max="75" width="5.00390625" style="0" bestFit="1" customWidth="1"/>
    <col min="76" max="76" width="4.8515625" style="0" bestFit="1" customWidth="1"/>
    <col min="77" max="77" width="2.00390625" style="0" bestFit="1" customWidth="1"/>
    <col min="78" max="78" width="4.00390625" style="0" bestFit="1" customWidth="1"/>
    <col min="79" max="79" width="5.00390625" style="0" bestFit="1" customWidth="1"/>
    <col min="80" max="80" width="2.00390625" style="0" bestFit="1" customWidth="1"/>
    <col min="81" max="81" width="9.421875" style="0" bestFit="1" customWidth="1"/>
    <col min="83" max="84" width="5.00390625" style="0" bestFit="1" customWidth="1"/>
    <col min="85" max="85" width="4.57421875" style="0" bestFit="1" customWidth="1"/>
    <col min="86" max="86" width="2.28125" style="0" customWidth="1"/>
    <col min="87" max="87" width="5.00390625" style="0" bestFit="1" customWidth="1"/>
    <col min="88" max="88" width="4.7109375" style="0" bestFit="1" customWidth="1"/>
    <col min="89" max="89" width="4.57421875" style="0" bestFit="1" customWidth="1"/>
    <col min="90" max="90" width="2.28125" style="0" customWidth="1"/>
    <col min="91" max="91" width="4.8515625" style="0" bestFit="1" customWidth="1"/>
    <col min="92" max="92" width="5.00390625" style="0" bestFit="1" customWidth="1"/>
    <col min="93" max="93" width="4.57421875" style="0" bestFit="1" customWidth="1"/>
    <col min="94" max="94" width="2.140625" style="0" customWidth="1"/>
    <col min="95" max="95" width="4.8515625" style="0" bestFit="1" customWidth="1"/>
    <col min="96" max="96" width="4.7109375" style="0" bestFit="1" customWidth="1"/>
    <col min="97" max="97" width="4.57421875" style="0" bestFit="1" customWidth="1"/>
    <col min="98" max="98" width="2.8515625" style="0" customWidth="1"/>
    <col min="100" max="101" width="4.8515625" style="0" bestFit="1" customWidth="1"/>
    <col min="102" max="102" width="4.8515625" style="0" customWidth="1"/>
    <col min="103" max="103" width="2.28125" style="0" customWidth="1"/>
    <col min="104" max="105" width="4.8515625" style="0" bestFit="1" customWidth="1"/>
    <col min="106" max="106" width="4.8515625" style="0" customWidth="1"/>
    <col min="107" max="107" width="2.28125" style="0" customWidth="1"/>
    <col min="108" max="108" width="6.7109375" style="0" bestFit="1" customWidth="1"/>
    <col min="109" max="109" width="4.8515625" style="0" bestFit="1" customWidth="1"/>
    <col min="110" max="110" width="4.7109375" style="0" bestFit="1" customWidth="1"/>
    <col min="111" max="111" width="4.57421875" style="0" bestFit="1" customWidth="1"/>
    <col min="112" max="112" width="2.28125" style="0" customWidth="1"/>
    <col min="113" max="113" width="31.00390625" style="0" bestFit="1" customWidth="1"/>
    <col min="114" max="114" width="2.140625" style="0" customWidth="1"/>
    <col min="115" max="115" width="9.421875" style="0" bestFit="1" customWidth="1"/>
    <col min="116" max="116" width="11.28125" style="0" bestFit="1" customWidth="1"/>
    <col min="117" max="117" width="7.8515625" style="0" customWidth="1"/>
    <col min="118" max="118" width="24.28125" style="0" hidden="1" customWidth="1"/>
    <col min="119" max="119" width="5.7109375" style="36" hidden="1" customWidth="1"/>
  </cols>
  <sheetData>
    <row r="1" spans="1:119" ht="12.75">
      <c r="A1" s="34" t="s">
        <v>4</v>
      </c>
      <c r="B1" s="10" t="s">
        <v>0</v>
      </c>
      <c r="C1" s="11" t="s">
        <v>1</v>
      </c>
      <c r="D1" s="11" t="s">
        <v>151</v>
      </c>
      <c r="E1" s="4" t="s">
        <v>2</v>
      </c>
      <c r="F1" s="37" t="s">
        <v>14</v>
      </c>
      <c r="G1" s="1" t="s">
        <v>10</v>
      </c>
      <c r="H1" s="12"/>
      <c r="I1" s="37" t="s">
        <v>9</v>
      </c>
      <c r="J1" s="1" t="s">
        <v>37</v>
      </c>
      <c r="K1" s="1"/>
      <c r="L1" s="37" t="s">
        <v>10</v>
      </c>
      <c r="M1" s="1" t="s">
        <v>9</v>
      </c>
      <c r="N1" s="1"/>
      <c r="O1" s="37" t="s">
        <v>14</v>
      </c>
      <c r="P1" s="1" t="s">
        <v>37</v>
      </c>
      <c r="Q1" s="1"/>
      <c r="R1" s="37" t="s">
        <v>14</v>
      </c>
      <c r="S1" s="1" t="s">
        <v>9</v>
      </c>
      <c r="T1" s="1"/>
      <c r="U1" s="37" t="s">
        <v>37</v>
      </c>
      <c r="V1" s="1" t="s">
        <v>10</v>
      </c>
      <c r="W1" s="2"/>
      <c r="X1" s="6" t="s">
        <v>5</v>
      </c>
      <c r="Y1" s="40" t="s">
        <v>38</v>
      </c>
      <c r="Z1" s="13" t="s">
        <v>12</v>
      </c>
      <c r="AA1" s="13"/>
      <c r="AB1" s="40" t="s">
        <v>39</v>
      </c>
      <c r="AC1" s="13" t="s">
        <v>3</v>
      </c>
      <c r="AD1" s="13"/>
      <c r="AE1" s="40" t="s">
        <v>12</v>
      </c>
      <c r="AF1" s="13" t="s">
        <v>40</v>
      </c>
      <c r="AG1" s="13"/>
      <c r="AH1" s="40" t="s">
        <v>38</v>
      </c>
      <c r="AI1" s="13" t="s">
        <v>3</v>
      </c>
      <c r="AJ1" s="13"/>
      <c r="AK1" s="40" t="s">
        <v>3</v>
      </c>
      <c r="AL1" s="13" t="s">
        <v>12</v>
      </c>
      <c r="AM1" s="13"/>
      <c r="AN1" s="40" t="s">
        <v>38</v>
      </c>
      <c r="AO1" s="13" t="s">
        <v>40</v>
      </c>
      <c r="AP1" s="14"/>
      <c r="AQ1" s="7" t="s">
        <v>17</v>
      </c>
      <c r="AR1" s="41" t="s">
        <v>41</v>
      </c>
      <c r="AS1" s="15" t="s">
        <v>13</v>
      </c>
      <c r="AT1" s="15"/>
      <c r="AU1" s="41" t="s">
        <v>7</v>
      </c>
      <c r="AV1" s="15" t="s">
        <v>45</v>
      </c>
      <c r="AW1" s="15"/>
      <c r="AX1" s="41" t="s">
        <v>45</v>
      </c>
      <c r="AY1" s="15" t="s">
        <v>41</v>
      </c>
      <c r="AZ1" s="15"/>
      <c r="BA1" s="41" t="s">
        <v>7</v>
      </c>
      <c r="BB1" s="15" t="s">
        <v>13</v>
      </c>
      <c r="BC1" s="15"/>
      <c r="BD1" s="41" t="s">
        <v>7</v>
      </c>
      <c r="BE1" s="15" t="s">
        <v>41</v>
      </c>
      <c r="BF1" s="15"/>
      <c r="BG1" s="41" t="s">
        <v>13</v>
      </c>
      <c r="BH1" s="15" t="s">
        <v>45</v>
      </c>
      <c r="BI1" s="16"/>
      <c r="BJ1" s="9" t="s">
        <v>8</v>
      </c>
      <c r="BK1" s="42" t="s">
        <v>15</v>
      </c>
      <c r="BL1" s="17" t="s">
        <v>42</v>
      </c>
      <c r="BM1" s="17"/>
      <c r="BN1" s="42" t="s">
        <v>43</v>
      </c>
      <c r="BO1" s="17" t="s">
        <v>6</v>
      </c>
      <c r="BP1" s="17"/>
      <c r="BQ1" s="42" t="s">
        <v>6</v>
      </c>
      <c r="BR1" s="17" t="s">
        <v>15</v>
      </c>
      <c r="BS1" s="17"/>
      <c r="BT1" s="42" t="s">
        <v>43</v>
      </c>
      <c r="BU1" s="17" t="s">
        <v>42</v>
      </c>
      <c r="BV1" s="17"/>
      <c r="BW1" s="42" t="s">
        <v>43</v>
      </c>
      <c r="BX1" s="17" t="s">
        <v>15</v>
      </c>
      <c r="BY1" s="17"/>
      <c r="BZ1" s="42" t="s">
        <v>42</v>
      </c>
      <c r="CA1" s="17" t="s">
        <v>6</v>
      </c>
      <c r="CB1" s="18"/>
      <c r="CC1" s="11" t="s">
        <v>16</v>
      </c>
      <c r="CD1" s="19" t="s">
        <v>26</v>
      </c>
      <c r="CE1" s="43" t="s">
        <v>9</v>
      </c>
      <c r="CF1" s="27" t="s">
        <v>150</v>
      </c>
      <c r="CG1" s="27"/>
      <c r="CH1" s="27"/>
      <c r="CI1" s="43" t="s">
        <v>12</v>
      </c>
      <c r="CJ1" s="27" t="s">
        <v>37</v>
      </c>
      <c r="CK1" s="27"/>
      <c r="CL1" s="27"/>
      <c r="CM1" s="43" t="s">
        <v>7</v>
      </c>
      <c r="CN1" s="27" t="s">
        <v>42</v>
      </c>
      <c r="CO1" s="27"/>
      <c r="CP1" s="27"/>
      <c r="CQ1" s="43" t="s">
        <v>15</v>
      </c>
      <c r="CR1" s="27" t="s">
        <v>152</v>
      </c>
      <c r="CS1" s="27"/>
      <c r="CT1" s="28"/>
      <c r="CU1" s="20" t="s">
        <v>27</v>
      </c>
      <c r="CV1" s="44" t="s">
        <v>150</v>
      </c>
      <c r="CW1" s="29" t="s">
        <v>37</v>
      </c>
      <c r="CX1" s="29"/>
      <c r="CY1" s="29"/>
      <c r="CZ1" s="44" t="s">
        <v>42</v>
      </c>
      <c r="DA1" s="29" t="s">
        <v>15</v>
      </c>
      <c r="DB1" s="29"/>
      <c r="DC1" s="30"/>
      <c r="DD1" s="21" t="s">
        <v>28</v>
      </c>
      <c r="DE1" s="45" t="s">
        <v>150</v>
      </c>
      <c r="DF1" s="31" t="s">
        <v>15</v>
      </c>
      <c r="DG1" s="31"/>
      <c r="DH1" s="32"/>
      <c r="DI1" s="22" t="s">
        <v>44</v>
      </c>
      <c r="DJ1" s="23"/>
      <c r="DK1" s="24" t="s">
        <v>16</v>
      </c>
      <c r="DL1" s="24" t="s">
        <v>29</v>
      </c>
      <c r="DM1" s="24" t="s">
        <v>1</v>
      </c>
      <c r="DN1" s="10" t="s">
        <v>0</v>
      </c>
      <c r="DO1" s="34" t="s">
        <v>4</v>
      </c>
    </row>
    <row r="2" spans="1:119" s="33" customFormat="1" ht="13.5" thickBot="1">
      <c r="A2" s="57"/>
      <c r="B2" s="128" t="s">
        <v>30</v>
      </c>
      <c r="C2" s="129">
        <f>SUM($CC2,$DL2)</f>
        <v>98</v>
      </c>
      <c r="D2" s="130">
        <f>0+IF(OR(K2=1,K2=3),1,0)+IF(OR(N2=1,N2=3),1,0)+IF(OR(Q2=1,Q2=3),1,0)+IF(OR(T2=1,T2=3),1,0)+IF(OR(W2=1,W2=3),1,0)+IF(OR(AD2=1,AD2=3),1,0)+IF(OR(H2=1,H2=3),1,0)+IF(OR(AG2=1,AG2=3),1,0)+IF(OR(AJ2=1,AJ2=3),1,0)+IF(OR(AM2=1,AM2=3),1,0)+IF(OR(AP2=1,AP2=3),1,0)+IF(OR(AT2=1,AT2=3),1,0)+IF(OR(AA2=1,AA2=3),1,0)+IF(OR(AW2=1,AW2=3),1,0)+IF(OR(AZ2=1,AZ2=3),1,0)+IF(OR(BC2=1,BC2=3),1,0)+IF(OR(BF2=1,BF2=3),1,0)+IF(OR(BI2=1,BI2=3),1,0)+IF(OR(BM2=1,BM2=3),1,0)+IF(OR(BP2=1,BP2=3),1,0)+IF(OR(BS2=1,BS2=3),1,0)+IF(OR(BV2=1,BV2=3),1,0)+IF(OR(BY2=1,BY2=3),1,0)+IF(OR(CB2=1,CB2=3),1,0)+IF(OR(CH2=1,CH2=3),1,0)+IF(OR(CL2=1,CL2=3),1,0)+IF(OR(CP2=1,CP2=3),1,0)+IF(OR(CT2=1,CT2=3),1,0)+IF(OR(CY2=1,CY2=3),1,0)+IF(OR(DC2=1,DC2=3),1,0)+IF(OR(DH2=1,DH2=3),1,0)</f>
        <v>31</v>
      </c>
      <c r="E2" s="131">
        <f>SUM(H2,K2,N2,Q2,T2,W2)</f>
        <v>18</v>
      </c>
      <c r="F2" s="132">
        <v>0</v>
      </c>
      <c r="G2" s="133">
        <v>1</v>
      </c>
      <c r="H2" s="134">
        <f>IF(OR(ISBLANK(F$2),ISBLANK(G$2),ISBLANK(F2),ISBLANK(G2),ISTEXT(F2),ISTEXT(G2)),"",IF(AND(F$2=F2,G$2=G2),3,IF(OR(AND(F$2&gt;G$2,F2&gt;G2),AND(F$2&lt;G$2,F2&lt;G2),AND(F$2=G$2,F2=G2)),1,0)))</f>
        <v>3</v>
      </c>
      <c r="I2" s="132">
        <v>2</v>
      </c>
      <c r="J2" s="133">
        <v>0</v>
      </c>
      <c r="K2" s="134">
        <f>IF(OR(ISBLANK(I$2),ISBLANK(J$2),ISBLANK(I2),ISBLANK(J2),ISTEXT(I2),ISTEXT(J2)),"",IF(AND(I$2=I2,J$2=J2),3,IF(OR(AND(I$2&gt;J$2,I2&gt;J2),AND(I$2&lt;J$2,I2&lt;J2),AND(I$2=J$2,I2=J2)),1,0)))</f>
        <v>3</v>
      </c>
      <c r="L2" s="132">
        <v>1</v>
      </c>
      <c r="M2" s="61">
        <v>3</v>
      </c>
      <c r="N2" s="62">
        <f>IF(OR(ISBLANK(L$2),ISBLANK(M$2),ISBLANK(L2),ISBLANK(M2),ISTEXT(L2),ISTEXT(M2)),"",IF(AND(L$2=L2,M$2=M2),3,IF(OR(AND(L$2&gt;M$2,L2&gt;M2),AND(L$2&lt;M$2,L2&lt;M2),AND(L$2=M$2,L2=M2)),1,0)))</f>
        <v>3</v>
      </c>
      <c r="O2" s="60">
        <v>1</v>
      </c>
      <c r="P2" s="61">
        <v>2</v>
      </c>
      <c r="Q2" s="62">
        <f>IF(OR(ISBLANK(O$2),ISBLANK(P$2),ISBLANK(O2),ISBLANK(P2),ISTEXT(O2),ISTEXT(P2)),"",IF(AND(O$2=O2,P$2=P2),3,IF(OR(AND(O$2&gt;P$2,O2&gt;P2),AND(O$2&lt;P$2,O2&lt;P2),AND(O$2=P$2,O2=P2)),1,0)))</f>
        <v>3</v>
      </c>
      <c r="R2" s="60">
        <v>2</v>
      </c>
      <c r="S2" s="61">
        <v>0</v>
      </c>
      <c r="T2" s="62">
        <f>IF(OR(ISBLANK(R$2),ISBLANK(S$2),ISBLANK(R2),ISBLANK(S2),ISTEXT(R2),ISTEXT(S2)),"",IF(AND(R$2=R2,S$2=S2),3,IF(OR(AND(R$2&gt;S$2,R2&gt;S2),AND(R$2&lt;S$2,R2&lt;S2),AND(R$2=S$2,R2=S2)),1,0)))</f>
        <v>3</v>
      </c>
      <c r="U2" s="60">
        <v>3</v>
      </c>
      <c r="V2" s="61">
        <v>2</v>
      </c>
      <c r="W2" s="62">
        <f>IF(OR(ISBLANK(U$2),ISBLANK(V$2),ISBLANK(U2),ISBLANK(V2),ISTEXT(U2),ISTEXT(V2)),"",IF(AND(U$2=U2,V$2=V2),3,IF(OR(AND(U$2&gt;V$2,U2&gt;V2),AND(U$2&lt;V$2,U2&lt;V2),AND(U$2=V$2,U2=V2)),1,0)))</f>
        <v>3</v>
      </c>
      <c r="X2" s="63">
        <f>SUM(AA2,AD2,AG2,AJ2,AM2,AP2)</f>
        <v>18</v>
      </c>
      <c r="Y2" s="60">
        <v>0</v>
      </c>
      <c r="Z2" s="61">
        <v>1</v>
      </c>
      <c r="AA2" s="62">
        <f>IF(OR(ISBLANK(Y$2),ISBLANK(Z$2),ISBLANK(Y2),ISBLANK(Z2),ISTEXT(Y2),ISTEXT(Z2)),"",IF(AND(Y$2=Y2,Z$2=Z2),3,IF(OR(AND(Y$2&gt;Z$2,Y2&gt;Z2),AND(Y$2&lt;Z$2,Y2&lt;Z2),AND(Y$2=Z$2,Y2=Z2)),1,0)))</f>
        <v>3</v>
      </c>
      <c r="AB2" s="60">
        <v>2</v>
      </c>
      <c r="AC2" s="61">
        <v>0</v>
      </c>
      <c r="AD2" s="62">
        <f>IF(OR(ISBLANK(AB$2),ISBLANK(AC$2),ISBLANK(AB2),ISBLANK(AC2),ISTEXT(AB2),ISTEXT(AC2)),"",IF(AND(AB$2=AB2,AC$2=AC2),3,IF(OR(AND(AB$2&gt;AC$2,AB2&gt;AC2),AND(AB$2&lt;AC$2,AB2&lt;AC2),AND(AB$2=AC$2,AB2=AC2)),1,0)))</f>
        <v>3</v>
      </c>
      <c r="AE2" s="60">
        <v>2</v>
      </c>
      <c r="AF2" s="61">
        <v>1</v>
      </c>
      <c r="AG2" s="62">
        <f>IF(OR(ISBLANK(AE$2),ISBLANK(AF$2),ISBLANK(AE2),ISBLANK(AF2),ISTEXT(AE2),ISTEXT(AF2)),"",IF(AND(AE$2=AE2,AF$2=AF2),3,IF(OR(AND(AE$2&gt;AF$2,AE2&gt;AF2),AND(AE$2&lt;AF$2,AE2&lt;AF2),AND(AE$2=AF$2,AE2=AF2)),1,0)))</f>
        <v>3</v>
      </c>
      <c r="AH2" s="60">
        <v>1</v>
      </c>
      <c r="AI2" s="61">
        <v>1</v>
      </c>
      <c r="AJ2" s="62">
        <f>IF(OR(ISBLANK(AH$2),ISBLANK(AI$2),ISBLANK(AH2),ISBLANK(AI2),ISTEXT(AH2),ISTEXT(AI2)),"",IF(AND(AH$2=AH2,AI$2=AI2),3,IF(OR(AND(AH$2&gt;AI$2,AH2&gt;AI2),AND(AH$2&lt;AI$2,AH2&lt;AI2),AND(AH$2=AI$2,AH2=AI2)),1,0)))</f>
        <v>3</v>
      </c>
      <c r="AK2" s="60">
        <v>0</v>
      </c>
      <c r="AL2" s="61">
        <v>1</v>
      </c>
      <c r="AM2" s="62">
        <f>IF(OR(ISBLANK(AK$2),ISBLANK(AL$2),ISBLANK(AK2),ISBLANK(AL2),ISTEXT(AK2),ISTEXT(AL2)),"",IF(AND(AK$2=AK2,AL$2=AL2),3,IF(OR(AND(AK$2&gt;AL$2,AK2&gt;AL2),AND(AK$2&lt;AL$2,AK2&lt;AL2),AND(AK$2=AL$2,AK2=AL2)),1,0)))</f>
        <v>3</v>
      </c>
      <c r="AN2" s="60">
        <v>0</v>
      </c>
      <c r="AO2" s="61">
        <v>1</v>
      </c>
      <c r="AP2" s="62">
        <f>IF(OR(ISBLANK(AN$2),ISBLANK(AO$2),ISBLANK(AN2),ISBLANK(AO2),ISTEXT(AN2),ISTEXT(AO2)),"",IF(AND(AN$2=AN2,AO$2=AO2),3,IF(OR(AND(AN$2&gt;AO$2,AN2&gt;AO2),AND(AN$2&lt;AO$2,AN2&lt;AO2),AND(AN$2=AO$2,AN2=AO2)),1,0)))</f>
        <v>3</v>
      </c>
      <c r="AQ2" s="64">
        <f>SUM(AT2,AW2,AZ2,BC2,BF2,BI2)</f>
        <v>18</v>
      </c>
      <c r="AR2" s="60">
        <v>0</v>
      </c>
      <c r="AS2" s="61">
        <v>0</v>
      </c>
      <c r="AT2" s="62">
        <f>IF(OR(ISBLANK(AR$2),ISBLANK(AS$2),ISBLANK(AR2),ISBLANK(AS2),ISTEXT(AR2),ISTEXT(AS2)),"",IF(AND(AR$2=AR2,AS$2=AS2),3,IF(OR(AND(AR$2&gt;AS$2,AR2&gt;AS2),AND(AR$2&lt;AS$2,AR2&lt;AS2),AND(AR$2=AS$2,AR2=AS2)),1,0)))</f>
        <v>3</v>
      </c>
      <c r="AU2" s="60">
        <v>3</v>
      </c>
      <c r="AV2" s="61">
        <v>0</v>
      </c>
      <c r="AW2" s="62">
        <f>IF(OR(ISBLANK(AU$2),ISBLANK(AV$2),ISBLANK(AU2),ISBLANK(AV2),ISTEXT(AU2),ISTEXT(AV2)),"",IF(AND(AU$2=AU2,AV$2=AV2),3,IF(OR(AND(AU$2&gt;AV$2,AU2&gt;AV2),AND(AU$2&lt;AV$2,AU2&lt;AV2),AND(AU$2=AV$2,AU2=AV2)),1,0)))</f>
        <v>3</v>
      </c>
      <c r="AX2" s="60">
        <v>1</v>
      </c>
      <c r="AY2" s="61">
        <v>1</v>
      </c>
      <c r="AZ2" s="62">
        <f>IF(OR(ISBLANK(AX$2),ISBLANK(AY$2),ISBLANK(AX2),ISBLANK(AY2),ISTEXT(AX2),ISTEXT(AY2)),"",IF(AND(AX$2=AX2,AY$2=AY2),3,IF(OR(AND(AX$2&gt;AY$2,AX2&gt;AY2),AND(AX$2&lt;AY$2,AX2&lt;AY2),AND(AX$2=AY$2,AX2=AY2)),1,0)))</f>
        <v>3</v>
      </c>
      <c r="BA2" s="60">
        <v>4</v>
      </c>
      <c r="BB2" s="61">
        <v>1</v>
      </c>
      <c r="BC2" s="62">
        <f>IF(OR(ISBLANK(BA$2),ISBLANK(BB$2),ISBLANK(BA2),ISBLANK(BB2),ISTEXT(BA2),ISTEXT(BB2)),"",IF(AND(BA$2=BA2,BB$2=BB2),3,IF(OR(AND(BA$2&gt;BB$2,BA2&gt;BB2),AND(BA$2&lt;BB$2,BA2&lt;BB2),AND(BA$2=BB$2,BA2=BB2)),1,0)))</f>
        <v>3</v>
      </c>
      <c r="BD2" s="60">
        <v>2</v>
      </c>
      <c r="BE2" s="61">
        <v>0</v>
      </c>
      <c r="BF2" s="62">
        <f>IF(OR(ISBLANK(BD$2),ISBLANK(BE$2),ISBLANK(BD2),ISBLANK(BE2),ISTEXT(BD2),ISTEXT(BE2)),"",IF(AND(BD$2=BD2,BE$2=BE2),3,IF(OR(AND(BD$2&gt;BE$2,BD2&gt;BE2),AND(BD$2&lt;BE$2,BD2&lt;BE2),AND(BD$2=BE$2,BD2=BE2)),1,0)))</f>
        <v>3</v>
      </c>
      <c r="BG2" s="60">
        <v>0</v>
      </c>
      <c r="BH2" s="61">
        <v>2</v>
      </c>
      <c r="BI2" s="62">
        <f>IF(OR(ISBLANK(BG$2),ISBLANK(BH$2),ISBLANK(BG2),ISBLANK(BH2),ISTEXT(BG2),ISTEXT(BH2)),"",IF(AND(BG$2=BG2,BH$2=BH2),3,IF(OR(AND(BG$2&gt;BH$2,BG2&gt;BH2),AND(BG$2&lt;BH$2,BG2&lt;BH2),AND(BG$2=BH$2,BG2=BH2)),1,0)))</f>
        <v>3</v>
      </c>
      <c r="BJ2" s="65">
        <f>SUM(BM2,BP2,BS2,BV2,BY2,CB2)</f>
        <v>18</v>
      </c>
      <c r="BK2" s="60">
        <v>4</v>
      </c>
      <c r="BL2" s="61">
        <v>1</v>
      </c>
      <c r="BM2" s="62">
        <f>IF(OR(ISBLANK(BK$2),ISBLANK(BL$2),ISBLANK(BK2),ISBLANK(BL2),ISTEXT(BK2),ISTEXT(BL2)),"",IF(AND(BK$2=BK2,BL$2=BL2),3,IF(OR(AND(BK$2&gt;BL$2,BK2&gt;BL2),AND(BK$2&lt;BL$2,BK2&lt;BL2),AND(BK$2=BL$2,BK2=BL2)),1,0)))</f>
        <v>3</v>
      </c>
      <c r="BN2" s="60">
        <v>0</v>
      </c>
      <c r="BO2" s="61">
        <v>2</v>
      </c>
      <c r="BP2" s="62">
        <f>IF(OR(ISBLANK(BN$2),ISBLANK(BO$2),ISBLANK(BN2),ISBLANK(BO2),ISTEXT(BN2),ISTEXT(BO2)),"",IF(AND(BN$2=BN2,BO$2=BO2),3,IF(OR(AND(BN$2&gt;BO$2,BN2&gt;BO2),AND(BN$2&lt;BO$2,BN2&lt;BO2),AND(BN$2=BO$2,BN2=BO2)),1,0)))</f>
        <v>3</v>
      </c>
      <c r="BQ2" s="60">
        <v>1</v>
      </c>
      <c r="BR2" s="61">
        <v>2</v>
      </c>
      <c r="BS2" s="62">
        <f>IF(OR(ISBLANK(BQ$2),ISBLANK(BR$2),ISBLANK(BQ2),ISBLANK(BR2),ISTEXT(BQ2),ISTEXT(BR2)),"",IF(AND(BQ$2=BQ2,BR$2=BR2),3,IF(OR(AND(BQ$2&gt;BR$2,BQ2&gt;BR2),AND(BQ$2&lt;BR$2,BQ2&lt;BR2),AND(BQ$2=BR$2,BQ2=BR2)),1,0)))</f>
        <v>3</v>
      </c>
      <c r="BT2" s="60">
        <v>0</v>
      </c>
      <c r="BU2" s="61">
        <v>1</v>
      </c>
      <c r="BV2" s="62">
        <f>IF(OR(ISBLANK(BT$2),ISBLANK(BU$2),ISBLANK(BT2),ISBLANK(BU2),ISTEXT(BT2),ISTEXT(BU2)),"",IF(AND(BT$2=BT2,BU$2=BU2),3,IF(OR(AND(BT$2&gt;BU$2,BT2&gt;BU2),AND(BT$2&lt;BU$2,BT2&lt;BU2),AND(BT$2=BU$2,BT2=BU2)),1,0)))</f>
        <v>3</v>
      </c>
      <c r="BW2" s="60">
        <v>1</v>
      </c>
      <c r="BX2" s="61">
        <v>2</v>
      </c>
      <c r="BY2" s="62">
        <f>IF(OR(ISBLANK(BW$2),ISBLANK(BX$2),ISBLANK(BW2),ISBLANK(BX2),ISTEXT(BW2),ISTEXT(BX2)),"",IF(AND(BW$2=BW2,BX$2=BX2),3,IF(OR(AND(BW$2&gt;BX$2,BW2&gt;BX2),AND(BW$2&lt;BX$2,BW2&lt;BX2),AND(BW$2=BX$2,BW2=BX2)),1,0)))</f>
        <v>3</v>
      </c>
      <c r="BZ2" s="60">
        <v>2</v>
      </c>
      <c r="CA2" s="61">
        <v>0</v>
      </c>
      <c r="CB2" s="62">
        <f>IF(OR(ISBLANK(BZ$2),ISBLANK(CA$2),ISBLANK(BZ2),ISBLANK(CA2),ISTEXT(BZ2),ISTEXT(CA2)),"",IF(AND(BZ$2=BZ2,CA$2=CA2),3,IF(OR(AND(BZ$2&gt;CA$2,BZ2&gt;CA2),AND(BZ$2&lt;CA$2,BZ2&lt;CA2),AND(BZ$2=CA$2,BZ2=CA2)),1,0)))</f>
        <v>3</v>
      </c>
      <c r="CC2" s="62">
        <f>SUM($E2,$X2,$AQ2,$BJ2)</f>
        <v>72</v>
      </c>
      <c r="CD2" s="66">
        <f>SUM(CH2,CL2,CP2,CT2)</f>
        <v>12</v>
      </c>
      <c r="CE2" s="60">
        <v>2</v>
      </c>
      <c r="CF2" s="61">
        <v>3</v>
      </c>
      <c r="CG2" s="61"/>
      <c r="CH2" s="82">
        <f>IF(OR(ISBLANK(CE$2),ISBLANK(CF$2),ISBLANK(CE2),ISBLANK(CF2),ISTEXT(CE2),ISTEXT(CF2)),"",IF(OR(AND(CE$2=CE2,CF$2=CF2,ISBLANK(CG$2),ISBLANK(CG2)),AND(CE$2=CE2,CF$2=CF2,ISTEXT(CG$2),ISTEXT(CG2))),3,IF(OR(AND(CE$2&gt;CF$2,CE2&gt;CF2),AND(CE$2&lt;CF$2,CE2&lt;CF2),AND(CE$2=CF$2,CE2=CF2)),1,0)))</f>
        <v>3</v>
      </c>
      <c r="CI2" s="60">
        <v>1</v>
      </c>
      <c r="CJ2" s="61">
        <v>1</v>
      </c>
      <c r="CK2" s="61" t="s">
        <v>153</v>
      </c>
      <c r="CL2" s="82">
        <f>IF(OR(ISBLANK(CI$2),ISBLANK(CJ$2),ISBLANK(CI2),ISBLANK(CJ2),ISTEXT(CI2),ISTEXT(CJ2)),"",IF(OR(AND(CI$2=CI2,CJ$2=CJ2,ISBLANK(CK$2),ISBLANK(CK2)),AND(CI$2=CI2,CJ$2=CJ2,ISTEXT(CK$2),ISTEXT(CK2))),3,IF(OR(AND(CI$2&gt;CJ$2,CI2&gt;CJ2),AND(CI$2&lt;CJ$2,CI2&lt;CJ2),AND(CI$2=CJ$2,CI2=CJ2)),1,0)))</f>
        <v>3</v>
      </c>
      <c r="CM2" s="60">
        <v>1</v>
      </c>
      <c r="CN2" s="61">
        <v>3</v>
      </c>
      <c r="CO2" s="61" t="s">
        <v>153</v>
      </c>
      <c r="CP2" s="82">
        <f>IF(OR(ISBLANK(CM$2),ISBLANK(CN$2),ISBLANK(CM2),ISBLANK(CN2),ISTEXT(CM2),ISTEXT(CN2)),"",IF(OR(AND(CM$2=CM2,CN$2=CN2,ISBLANK(CO$2),ISBLANK(CO2)),AND(CM$2=CM2,CN$2=CN2,ISTEXT(CO$2),ISTEXT(CO2))),3,IF(OR(AND(CM$2&gt;CN$2,CM2&gt;CN2),AND(CM$2&lt;CN$2,CM2&lt;CN2),AND(CM$2=CN$2,CM2=CN2)),1,0)))</f>
        <v>3</v>
      </c>
      <c r="CQ2" s="60">
        <v>0</v>
      </c>
      <c r="CR2" s="61">
        <v>0</v>
      </c>
      <c r="CS2" s="61" t="s">
        <v>153</v>
      </c>
      <c r="CT2" s="82">
        <f>IF(OR(ISBLANK(CQ$2),ISBLANK(CR$2),ISBLANK(CQ2),ISBLANK(CR2),ISTEXT(CQ2),ISTEXT(CR2)),"",IF(OR(AND(CQ$2=CQ2,CR$2=CR2,ISBLANK(CS$2),ISBLANK(CS2)),AND(CQ$2=CQ2,CR$2=CR2,ISTEXT(CS$2),ISTEXT(CS2))),3,IF(OR(AND(CQ$2&gt;CR$2,CQ2&gt;CR2),AND(CQ$2&lt;CR$2,CQ2&lt;CR2),AND(CQ$2=CR$2,CQ2=CR2)),1,0)))</f>
        <v>3</v>
      </c>
      <c r="CU2" s="67">
        <f>SUM(CY2,DC2)</f>
        <v>6</v>
      </c>
      <c r="CV2" s="60">
        <v>3</v>
      </c>
      <c r="CW2" s="61">
        <v>2</v>
      </c>
      <c r="CX2" s="61"/>
      <c r="CY2" s="82">
        <f>IF(OR(ISBLANK(CV$2),ISBLANK(CW$2),ISBLANK(CV2),ISBLANK(CW2),ISTEXT(CV2),ISTEXT(CW2)),"",IF(OR(AND(CV$2=CV2,CW$2=CW2,ISBLANK(CX$2),ISBLANK(CX2)),AND(CV$2=CV2,CW$2=CW2,ISTEXT(CX$2),ISTEXT(CX2))),3,IF(OR(AND(CV$2&gt;CW$2,CV2&gt;CW2),AND(CV$2&lt;CW$2,CV2&lt;CW2),AND(CV$2=CW$2,CV2=CW2)),1,0)))</f>
        <v>3</v>
      </c>
      <c r="CZ2" s="60">
        <v>0</v>
      </c>
      <c r="DA2" s="61">
        <v>3</v>
      </c>
      <c r="DB2" s="61"/>
      <c r="DC2" s="82">
        <f>IF(OR(ISBLANK(CZ$2),ISBLANK(DA$2),ISBLANK(CZ2),ISBLANK(DA2),ISTEXT(CZ2),ISTEXT(DA2)),"",IF(OR(AND(CZ$2=CZ2,DA$2=DA2,ISBLANK(DB$2),ISBLANK(DB2)),AND(CZ$2=CZ2,DA$2=DA2,ISTEXT(DB$2),ISTEXT(DB2))),3,IF(OR(AND(CZ$2&gt;DA$2,CZ2&gt;DA2),AND(CZ$2&lt;DA$2,CZ2&lt;DA2),AND(CZ$2=DA$2,CZ2=DA2)),1,0)))</f>
        <v>3</v>
      </c>
      <c r="DD2" s="96">
        <f>SUM(DH2,DJ2)</f>
        <v>8</v>
      </c>
      <c r="DE2" s="60">
        <v>0</v>
      </c>
      <c r="DF2" s="61">
        <v>1</v>
      </c>
      <c r="DG2" s="61"/>
      <c r="DH2" s="82">
        <f>IF(OR(ISBLANK(DE$2),ISBLANK(DF$2),ISBLANK(DE2),ISBLANK(DF2),ISTEXT(DE2),ISTEXT(DF2)),"",IF(OR(AND(DE$2=DE2,DF$2=DF2,ISBLANK(DG$2),ISBLANK(DG2)),AND(DE$2=DE2,DF$2=DF2,ISTEXT(DG$2),ISTEXT(DG2))),3,IF(OR(AND(DE$2&gt;DF$2,DE2&gt;DF2),AND(DE$2&lt;DF$2,DE2&lt;DF2),AND(DE$2=DF$2,DE2=DF2)),1,0)))</f>
        <v>3</v>
      </c>
      <c r="DI2" s="68" t="s">
        <v>25</v>
      </c>
      <c r="DJ2" s="69">
        <f>IF(ISBLANK(DI$2),"",IF(DI$2=DI2,5,0))</f>
        <v>5</v>
      </c>
      <c r="DK2" s="62">
        <f>SUM($E2,$X2,$AQ2,$BJ2)</f>
        <v>72</v>
      </c>
      <c r="DL2" s="59">
        <f>SUM($CD2,$CU2,$DD2)</f>
        <v>26</v>
      </c>
      <c r="DM2" s="59">
        <f>SUM($CC2,$DL2)</f>
        <v>98</v>
      </c>
      <c r="DN2" s="58"/>
      <c r="DO2" s="57"/>
    </row>
    <row r="3" spans="1:119" ht="13.5" thickBot="1">
      <c r="A3" s="141">
        <v>1</v>
      </c>
      <c r="B3" s="135" t="s">
        <v>78</v>
      </c>
      <c r="C3" s="136">
        <f>SUM($CC3,$DL3)</f>
        <v>32</v>
      </c>
      <c r="D3" s="136">
        <f>0+IF(OR(K3=1,K3=3),1,0)+IF(OR(N3=1,N3=3),1,0)+IF(OR(Q3=1,Q3=3),1,0)+IF(OR(T3=1,T3=3),1,0)+IF(OR(W3=1,W3=3),1,0)+IF(OR(AD3=1,AD3=3),1,0)+IF(OR(H3=1,H3=3),1,0)+IF(OR(AG3=1,AG3=3),1,0)+IF(OR(AJ3=1,AJ3=3),1,0)+IF(OR(AM3=1,AM3=3),1,0)+IF(OR(AP3=1,AP3=3),1,0)+IF(OR(AT3=1,AT3=3),1,0)+IF(OR(AA3=1,AA3=3),1,0)+IF(OR(AW3=1,AW3=3),1,0)+IF(OR(AZ3=1,AZ3=3),1,0)+IF(OR(BC3=1,BC3=3),1,0)+IF(OR(BF3=1,BF3=3),1,0)+IF(OR(BI3=1,BI3=3),1,0)+IF(OR(BM3=1,BM3=3),1,0)+IF(OR(BP3=1,BP3=3),1,0)+IF(OR(BS3=1,BS3=3),1,0)+IF(OR(BV3=1,BV3=3),1,0)+IF(OR(BY3=1,BY3=3),1,0)+IF(OR(CB3=1,CB3=3),1,0)+IF(OR(CH3=1,CH3=3),1,0)+IF(OR(CL3=1,CL3=3),1,0)+IF(OR(CP3=1,CP3=3),1,0)+IF(OR(CT3=1,CT3=3),1,0)+IF(OR(CY3=1,CY3=3),1,0)+IF(OR(DC3=1,DC3=3),1,0)+IF(OR(DH3=1,DH3=3),1,0)</f>
        <v>19</v>
      </c>
      <c r="E3" s="137">
        <f>SUM(H3,K3,N3,Q3,T3,W3)</f>
        <v>4</v>
      </c>
      <c r="F3" s="138">
        <v>0</v>
      </c>
      <c r="G3" s="139">
        <v>0</v>
      </c>
      <c r="H3" s="140">
        <f>IF(OR(ISBLANK(F$2),ISBLANK(G$2),ISBLANK(F3),ISBLANK(G3),ISTEXT(F3),ISTEXT(G3)),"",IF(AND(F$2=F3,G$2=G3),3,IF(OR(AND(F$2&gt;G$2,F3&gt;G3),AND(F$2&lt;G$2,F3&lt;G3),AND(F$2=G$2,F3=G3)),1,0)))</f>
        <v>0</v>
      </c>
      <c r="I3" s="138">
        <v>2</v>
      </c>
      <c r="J3" s="139">
        <v>0</v>
      </c>
      <c r="K3" s="140">
        <f>IF(OR(ISBLANK(I$2),ISBLANK(J$2),ISBLANK(I3),ISBLANK(J3),ISTEXT(I3),ISTEXT(J3)),"",IF(AND(I$2=I3,J$2=J3),3,IF(OR(AND(I$2&gt;J$2,I3&gt;J3),AND(I$2&lt;J$2,I3&lt;J3),AND(I$2=J$2,I3=J3)),1,0)))</f>
        <v>3</v>
      </c>
      <c r="L3" s="138">
        <v>1</v>
      </c>
      <c r="M3" s="139">
        <v>2</v>
      </c>
      <c r="N3" s="140">
        <f>IF(OR(ISBLANK(L$2),ISBLANK(M$2),ISBLANK(L3),ISBLANK(M3),ISTEXT(L3),ISTEXT(M3)),"",IF(AND(L$2=L3,M$2=M3),3,IF(OR(AND(L$2&gt;M$2,L3&gt;M3),AND(L$2&lt;M$2,L3&lt;M3),AND(L$2=M$2,L3=M3)),1,0)))</f>
        <v>1</v>
      </c>
      <c r="O3" s="138">
        <v>1</v>
      </c>
      <c r="P3" s="139">
        <v>1</v>
      </c>
      <c r="Q3" s="140">
        <f>IF(OR(ISBLANK(O$2),ISBLANK(P$2),ISBLANK(O3),ISBLANK(P3),ISTEXT(O3),ISTEXT(P3)),"",IF(AND(O$2=O3,P$2=P3),3,IF(OR(AND(O$2&gt;P$2,O3&gt;P3),AND(O$2&lt;P$2,O3&lt;P3),AND(O$2=P$2,O3=P3)),1,0)))</f>
        <v>0</v>
      </c>
      <c r="R3" s="138">
        <v>1</v>
      </c>
      <c r="S3" s="139">
        <v>3</v>
      </c>
      <c r="T3" s="140">
        <f>IF(OR(ISBLANK(R$2),ISBLANK(S$2),ISBLANK(R3),ISBLANK(S3),ISTEXT(R3),ISTEXT(S3)),"",IF(AND(R$2=R3,S$2=S3),3,IF(OR(AND(R$2&gt;S$2,R3&gt;S3),AND(R$2&lt;S$2,R3&lt;S3),AND(R$2=S$2,R3=S3)),1,0)))</f>
        <v>0</v>
      </c>
      <c r="U3" s="138">
        <v>0</v>
      </c>
      <c r="V3" s="139">
        <v>1</v>
      </c>
      <c r="W3" s="140">
        <f>IF(OR(ISBLANK(U$2),ISBLANK(V$2),ISBLANK(U3),ISBLANK(V3),ISTEXT(U3),ISTEXT(V3)),"",IF(AND(U$2=U3,V$2=V3),3,IF(OR(AND(U$2&gt;V$2,U3&gt;V3),AND(U$2&lt;V$2,U3&lt;V3),AND(U$2=V$2,U3=V3)),1,0)))</f>
        <v>0</v>
      </c>
      <c r="X3" s="142">
        <f>SUM(AA3,AD3,AG3,AJ3,AM3,AP3)</f>
        <v>9</v>
      </c>
      <c r="Y3" s="138">
        <v>0</v>
      </c>
      <c r="Z3" s="139">
        <v>1</v>
      </c>
      <c r="AA3" s="140">
        <f>IF(OR(ISBLANK(Y$2),ISBLANK(Z$2),ISBLANK(Y3),ISBLANK(Z3),ISTEXT(Y3),ISTEXT(Z3)),"",IF(AND(Y$2=Y3,Z$2=Z3),3,IF(OR(AND(Y$2&gt;Z$2,Y3&gt;Z3),AND(Y$2&lt;Z$2,Y3&lt;Z3),AND(Y$2=Z$2,Y3=Z3)),1,0)))</f>
        <v>3</v>
      </c>
      <c r="AB3" s="138">
        <v>1</v>
      </c>
      <c r="AC3" s="139">
        <v>0</v>
      </c>
      <c r="AD3" s="140">
        <f>IF(OR(ISBLANK(AB$2),ISBLANK(AC$2),ISBLANK(AB3),ISBLANK(AC3),ISTEXT(AB3),ISTEXT(AC3)),"",IF(AND(AB$2=AB3,AC$2=AC3),3,IF(OR(AND(AB$2&gt;AC$2,AB3&gt;AC3),AND(AB$2&lt;AC$2,AB3&lt;AC3),AND(AB$2=AC$2,AB3=AC3)),1,0)))</f>
        <v>1</v>
      </c>
      <c r="AE3" s="138">
        <v>1</v>
      </c>
      <c r="AF3" s="139">
        <v>1</v>
      </c>
      <c r="AG3" s="140">
        <f>IF(OR(ISBLANK(AE$2),ISBLANK(AF$2),ISBLANK(AE3),ISBLANK(AF3),ISTEXT(AE3),ISTEXT(AF3)),"",IF(AND(AE$2=AE3,AF$2=AF3),3,IF(OR(AND(AE$2&gt;AF$2,AE3&gt;AF3),AND(AE$2&lt;AF$2,AE3&lt;AF3),AND(AE$2=AF$2,AE3=AF3)),1,0)))</f>
        <v>0</v>
      </c>
      <c r="AH3" s="138">
        <v>1</v>
      </c>
      <c r="AI3" s="139">
        <v>1</v>
      </c>
      <c r="AJ3" s="140">
        <f>IF(OR(ISBLANK(AH$2),ISBLANK(AI$2),ISBLANK(AH3),ISBLANK(AI3),ISTEXT(AH3),ISTEXT(AI3)),"",IF(AND(AH$2=AH3,AI$2=AI3),3,IF(OR(AND(AH$2&gt;AI$2,AH3&gt;AI3),AND(AH$2&lt;AI$2,AH3&lt;AI3),AND(AH$2=AI$2,AH3=AI3)),1,0)))</f>
        <v>3</v>
      </c>
      <c r="AK3" s="138">
        <v>1</v>
      </c>
      <c r="AL3" s="139">
        <v>2</v>
      </c>
      <c r="AM3" s="140">
        <f>IF(OR(ISBLANK(AK$2),ISBLANK(AL$2),ISBLANK(AK3),ISBLANK(AL3),ISTEXT(AK3),ISTEXT(AL3)),"",IF(AND(AK$2=AK3,AL$2=AL3),3,IF(OR(AND(AK$2&gt;AL$2,AK3&gt;AL3),AND(AK$2&lt;AL$2,AK3&lt;AL3),AND(AK$2=AL$2,AK3=AL3)),1,0)))</f>
        <v>1</v>
      </c>
      <c r="AN3" s="138">
        <v>0</v>
      </c>
      <c r="AO3" s="139">
        <v>2</v>
      </c>
      <c r="AP3" s="140">
        <f>IF(OR(ISBLANK(AN$2),ISBLANK(AO$2),ISBLANK(AN3),ISBLANK(AO3),ISTEXT(AN3),ISTEXT(AO3)),"",IF(AND(AN$2=AN3,AO$2=AO3),3,IF(OR(AND(AN$2&gt;AO$2,AN3&gt;AO3),AND(AN$2&lt;AO$2,AN3&lt;AO3),AND(AN$2=AO$2,AN3=AO3)),1,0)))</f>
        <v>1</v>
      </c>
      <c r="AQ3" s="143">
        <f>SUM(AT3,AW3,AZ3,BC3,BF3,BI3)</f>
        <v>4</v>
      </c>
      <c r="AR3" s="138">
        <v>1</v>
      </c>
      <c r="AS3" s="139">
        <v>3</v>
      </c>
      <c r="AT3" s="140">
        <f>IF(OR(ISBLANK(AR$2),ISBLANK(AS$2),ISBLANK(AR3),ISBLANK(AS3),ISTEXT(AR3),ISTEXT(AS3)),"",IF(AND(AR$2=AR3,AS$2=AS3),3,IF(OR(AND(AR$2&gt;AS$2,AR3&gt;AS3),AND(AR$2&lt;AS$2,AR3&lt;AS3),AND(AR$2=AS$2,AR3=AS3)),1,0)))</f>
        <v>0</v>
      </c>
      <c r="AU3" s="138">
        <v>1</v>
      </c>
      <c r="AV3" s="139">
        <v>1</v>
      </c>
      <c r="AW3" s="140">
        <f>IF(OR(ISBLANK(AU$2),ISBLANK(AV$2),ISBLANK(AU3),ISBLANK(AV3),ISTEXT(AU3),ISTEXT(AV3)),"",IF(AND(AU$2=AU3,AV$2=AV3),3,IF(OR(AND(AU$2&gt;AV$2,AU3&gt;AV3),AND(AU$2&lt;AV$2,AU3&lt;AV3),AND(AU$2=AV$2,AU3=AV3)),1,0)))</f>
        <v>0</v>
      </c>
      <c r="AX3" s="138">
        <v>2</v>
      </c>
      <c r="AY3" s="139">
        <v>0</v>
      </c>
      <c r="AZ3" s="140">
        <f>IF(OR(ISBLANK(AX$2),ISBLANK(AY$2),ISBLANK(AX3),ISBLANK(AY3),ISTEXT(AX3),ISTEXT(AY3)),"",IF(AND(AX$2=AX3,AY$2=AY3),3,IF(OR(AND(AX$2&gt;AY$2,AX3&gt;AY3),AND(AX$2&lt;AY$2,AX3&lt;AY3),AND(AX$2=AY$2,AX3=AY3)),1,0)))</f>
        <v>0</v>
      </c>
      <c r="BA3" s="138">
        <v>2</v>
      </c>
      <c r="BB3" s="139">
        <v>2</v>
      </c>
      <c r="BC3" s="140">
        <f>IF(OR(ISBLANK(BA$2),ISBLANK(BB$2),ISBLANK(BA3),ISBLANK(BB3),ISTEXT(BA3),ISTEXT(BB3)),"",IF(AND(BA$2=BA3,BB$2=BB3),3,IF(OR(AND(BA$2&gt;BB$2,BA3&gt;BB3),AND(BA$2&lt;BB$2,BA3&lt;BB3),AND(BA$2=BB$2,BA3=BB3)),1,0)))</f>
        <v>0</v>
      </c>
      <c r="BD3" s="138">
        <v>2</v>
      </c>
      <c r="BE3" s="139">
        <v>0</v>
      </c>
      <c r="BF3" s="140">
        <f>IF(OR(ISBLANK(BD$2),ISBLANK(BE$2),ISBLANK(BD3),ISBLANK(BE3),ISTEXT(BD3),ISTEXT(BE3)),"",IF(AND(BD$2=BD3,BE$2=BE3),3,IF(OR(AND(BD$2&gt;BE$2,BD3&gt;BE3),AND(BD$2&lt;BE$2,BD3&lt;BE3),AND(BD$2=BE$2,BD3=BE3)),1,0)))</f>
        <v>3</v>
      </c>
      <c r="BG3" s="138">
        <v>1</v>
      </c>
      <c r="BH3" s="139">
        <v>2</v>
      </c>
      <c r="BI3" s="140">
        <f>IF(OR(ISBLANK(BG$2),ISBLANK(BH$2),ISBLANK(BG3),ISBLANK(BH3),ISTEXT(BG3),ISTEXT(BH3)),"",IF(AND(BG$2=BG3,BH$2=BH3),3,IF(OR(AND(BG$2&gt;BH$2,BG3&gt;BH3),AND(BG$2&lt;BH$2,BG3&lt;BH3),AND(BG$2=BH$2,BG3=BH3)),1,0)))</f>
        <v>1</v>
      </c>
      <c r="BJ3" s="144">
        <f>SUM(BM3,BP3,BS3,BV3,BY3,CB3)</f>
        <v>6</v>
      </c>
      <c r="BK3" s="138">
        <v>2</v>
      </c>
      <c r="BL3" s="139">
        <v>1</v>
      </c>
      <c r="BM3" s="140">
        <f>IF(OR(ISBLANK(BK$2),ISBLANK(BL$2),ISBLANK(BK3),ISBLANK(BL3),ISTEXT(BK3),ISTEXT(BL3)),"",IF(AND(BK$2=BK3,BL$2=BL3),3,IF(OR(AND(BK$2&gt;BL$2,BK3&gt;BL3),AND(BK$2&lt;BL$2,BK3&lt;BL3),AND(BK$2=BL$2,BK3=BL3)),1,0)))</f>
        <v>1</v>
      </c>
      <c r="BN3" s="138">
        <v>0</v>
      </c>
      <c r="BO3" s="139">
        <v>1</v>
      </c>
      <c r="BP3" s="140">
        <f>IF(OR(ISBLANK(BN$2),ISBLANK(BO$2),ISBLANK(BN3),ISBLANK(BO3),ISTEXT(BN3),ISTEXT(BO3)),"",IF(AND(BN$2=BN3,BO$2=BO3),3,IF(OR(AND(BN$2&gt;BO$2,BN3&gt;BO3),AND(BN$2&lt;BO$2,BN3&lt;BO3),AND(BN$2=BO$2,BN3=BO3)),1,0)))</f>
        <v>1</v>
      </c>
      <c r="BQ3" s="138">
        <v>1</v>
      </c>
      <c r="BR3" s="139">
        <v>3</v>
      </c>
      <c r="BS3" s="140">
        <f>IF(OR(ISBLANK(BQ$2),ISBLANK(BR$2),ISBLANK(BQ3),ISBLANK(BR3),ISTEXT(BQ3),ISTEXT(BR3)),"",IF(AND(BQ$2=BQ3,BR$2=BR3),3,IF(OR(AND(BQ$2&gt;BR$2,BQ3&gt;BR3),AND(BQ$2&lt;BR$2,BQ3&lt;BR3),AND(BQ$2=BR$2,BQ3=BR3)),1,0)))</f>
        <v>1</v>
      </c>
      <c r="BT3" s="138">
        <v>0</v>
      </c>
      <c r="BU3" s="139">
        <v>2</v>
      </c>
      <c r="BV3" s="140">
        <f>IF(OR(ISBLANK(BT$2),ISBLANK(BU$2),ISBLANK(BT3),ISBLANK(BU3),ISTEXT(BT3),ISTEXT(BU3)),"",IF(AND(BT$2=BT3,BU$2=BU3),3,IF(OR(AND(BT$2&gt;BU$2,BT3&gt;BU3),AND(BT$2&lt;BU$2,BT3&lt;BU3),AND(BT$2=BU$2,BT3=BU3)),1,0)))</f>
        <v>1</v>
      </c>
      <c r="BW3" s="138">
        <v>0</v>
      </c>
      <c r="BX3" s="139">
        <v>2</v>
      </c>
      <c r="BY3" s="140">
        <f>IF(OR(ISBLANK(BW$2),ISBLANK(BX$2),ISBLANK(BW3),ISBLANK(BX3),ISTEXT(BW3),ISTEXT(BX3)),"",IF(AND(BW$2=BW3,BX$2=BX3),3,IF(OR(AND(BW$2&gt;BX$2,BW3&gt;BX3),AND(BW$2&lt;BX$2,BW3&lt;BX3),AND(BW$2=BX$2,BW3=BX3)),1,0)))</f>
        <v>1</v>
      </c>
      <c r="BZ3" s="138">
        <v>3</v>
      </c>
      <c r="CA3" s="139">
        <v>1</v>
      </c>
      <c r="CB3" s="140">
        <f>IF(OR(ISBLANK(BZ$2),ISBLANK(CA$2),ISBLANK(BZ3),ISBLANK(CA3),ISTEXT(BZ3),ISTEXT(CA3)),"",IF(AND(BZ$2=BZ3,CA$2=CA3),3,IF(OR(AND(BZ$2&gt;CA$2,BZ3&gt;CA3),AND(BZ$2&lt;CA$2,BZ3&lt;CA3),AND(BZ$2=CA$2,BZ3=CA3)),1,0)))</f>
        <v>1</v>
      </c>
      <c r="CC3" s="140">
        <f>SUM($BJ3,$AQ3,$X3,$E3)</f>
        <v>23</v>
      </c>
      <c r="CD3" s="145">
        <f>SUM(CH3,CL3,CP3,CT3)</f>
        <v>1</v>
      </c>
      <c r="CE3" s="71">
        <v>1</v>
      </c>
      <c r="CF3" s="72">
        <v>0</v>
      </c>
      <c r="CG3" s="72"/>
      <c r="CH3" s="91">
        <f>IF(OR(ISBLANK(CE$2),ISBLANK(CF$2),ISBLANK(CE3),ISBLANK(CF3),ISTEXT(CE3),ISTEXT(CF3)),"",IF(OR(AND(CE$2=CE3,CF$2=CF3,ISBLANK(CG$2),ISBLANK(CG3)),AND(CE$2=CE3,CF$2=CF3,ISTEXT(CG$2),ISTEXT(CG3))),3,IF(OR(AND(CE$2&gt;CF$2,CE3&gt;CF3),AND(CE$2&lt;CF$2,CE3&lt;CF3),AND(CE$2=CF$2,CE3=CF3)),1,0)))</f>
        <v>0</v>
      </c>
      <c r="CI3" s="71">
        <v>2</v>
      </c>
      <c r="CJ3" s="72">
        <v>1</v>
      </c>
      <c r="CK3" s="72"/>
      <c r="CL3" s="91">
        <f>IF(OR(ISBLANK(CI$2),ISBLANK(CJ$2),ISBLANK(CI3),ISBLANK(CJ3),ISTEXT(CI3),ISTEXT(CJ3)),"",IF(OR(AND(CI$2=CI3,CJ$2=CJ3,ISBLANK(CK$2),ISBLANK(CK3)),AND(CI$2=CI3,CJ$2=CJ3,ISTEXT(CK$2),ISTEXT(CK3))),3,IF(OR(AND(CI$2&gt;CJ$2,CI3&gt;CJ3),AND(CI$2&lt;CJ$2,CI3&lt;CJ3),AND(CI$2=CJ$2,CI3=CJ3)),1,0)))</f>
        <v>0</v>
      </c>
      <c r="CM3" s="71">
        <v>3</v>
      </c>
      <c r="CN3" s="72">
        <v>1</v>
      </c>
      <c r="CO3" s="72"/>
      <c r="CP3" s="91">
        <f>IF(OR(ISBLANK(CM$2),ISBLANK(CN$2),ISBLANK(CM3),ISBLANK(CN3),ISTEXT(CM3),ISTEXT(CN3)),"",IF(OR(AND(CM$2=CM3,CN$2=CN3,ISBLANK(CO$2),ISBLANK(CO3)),AND(CM$2=CM3,CN$2=CN3,ISTEXT(CO$2),ISTEXT(CO3))),3,IF(OR(AND(CM$2&gt;CN$2,CM3&gt;CN3),AND(CM$2&lt;CN$2,CM3&lt;CN3),AND(CM$2=CN$2,CM3=CN3)),1,0)))</f>
        <v>0</v>
      </c>
      <c r="CQ3" s="71">
        <v>1</v>
      </c>
      <c r="CR3" s="72">
        <v>1</v>
      </c>
      <c r="CS3" s="72" t="s">
        <v>153</v>
      </c>
      <c r="CT3" s="148">
        <f>IF(OR(ISBLANK(CQ$2),ISBLANK(CR$2),ISBLANK(CQ3),ISBLANK(CR3),ISTEXT(CQ3),ISTEXT(CR3)),"",IF(OR(AND(CQ$2=CQ3,CR$2=CR3,ISBLANK(CS$2),ISBLANK(CS3)),AND(CQ$2=CQ3,CR$2=CR3,ISTEXT(CS$2),ISTEXT(CS3))),3,IF(OR(AND(CQ$2&gt;CR$2,CQ3&gt;CR3),AND(CQ$2&lt;CR$2,CQ3&lt;CR3),AND(CQ$2=CR$2,CQ3=CR3)),1,0)))</f>
        <v>1</v>
      </c>
      <c r="CU3" s="149">
        <f>SUM(CY3,DC3)</f>
        <v>2</v>
      </c>
      <c r="CV3" s="93">
        <v>2</v>
      </c>
      <c r="CW3" s="94">
        <v>0</v>
      </c>
      <c r="CX3" s="94"/>
      <c r="CY3" s="91">
        <f>IF(OR(ISBLANK(CV$2),ISBLANK(CW$2),ISBLANK(CV3),ISBLANK(CW3),ISTEXT(CV3),ISTEXT(CW3)),"",IF(OR(AND(CV$2=CV3,CW$2=CW3,ISBLANK(CX$2),ISBLANK(CX3)),AND(CV$2=CV3,CW$2=CW3,ISTEXT(CX$2),ISTEXT(CX3))),3,IF(OR(AND(CV$2&gt;CW$2,CV3&gt;CW3),AND(CV$2&lt;CW$2,CV3&lt;CW3),AND(CV$2=CW$2,CV3=CW3)),1,0)))</f>
        <v>1</v>
      </c>
      <c r="CZ3" s="93">
        <v>1</v>
      </c>
      <c r="DA3" s="94">
        <v>2</v>
      </c>
      <c r="DB3" s="94"/>
      <c r="DC3" s="148">
        <f>IF(OR(ISBLANK(CZ$2),ISBLANK(DA$2),ISBLANK(CZ3),ISBLANK(DA3),ISTEXT(CZ3),ISTEXT(DA3)),"",IF(OR(AND(CZ$2=CZ3,DA$2=DA3,ISBLANK(DB$2),ISBLANK(DB3)),AND(CZ$2=CZ3,DA$2=DA3,ISTEXT(DB$2),ISTEXT(DB3))),3,IF(OR(AND(CZ$2&gt;DA$2,CZ3&gt;DA3),AND(CZ$2&lt;DA$2,CZ3&lt;DA3),AND(CZ$2=DA$2,CZ3=DA3)),1,0)))</f>
        <v>1</v>
      </c>
      <c r="DD3" s="150">
        <f>SUM(DH3,DJ3)</f>
        <v>6</v>
      </c>
      <c r="DE3" s="146">
        <v>1</v>
      </c>
      <c r="DF3" s="147">
        <v>2</v>
      </c>
      <c r="DG3" s="147"/>
      <c r="DH3" s="148">
        <f>IF(OR(ISBLANK(DE$2),ISBLANK(DF$2),ISBLANK(DE3),ISBLANK(DF3),ISTEXT(DE3),ISTEXT(DF3)),"",IF(OR(AND(DE$2=DE3,DF$2=DF3,ISBLANK(DG$2),ISBLANK(DG3)),AND(DE$2=DE3,DF$2=DF3,ISTEXT(DG$2),ISTEXT(DG3))),3,IF(OR(AND(DE$2&gt;DF$2,DE3&gt;DF3),AND(DE$2&lt;DF$2,DE3&lt;DF3),AND(DE$2=DF$2,DE3=DF3)),1,0)))</f>
        <v>1</v>
      </c>
      <c r="DI3" s="151" t="s">
        <v>25</v>
      </c>
      <c r="DJ3" s="152">
        <f>IF(ISBLANK(DM$2),"",IF(DI$2=DI3,5,0))</f>
        <v>5</v>
      </c>
      <c r="DK3" s="153">
        <f>SUM($E3,$X3,$AQ3,$BJ3)</f>
        <v>23</v>
      </c>
      <c r="DL3" s="154">
        <f>SUM($CD3,$CU3,$DD3)</f>
        <v>9</v>
      </c>
      <c r="DM3" s="136">
        <f>SUM($CC3,$DL3)</f>
        <v>32</v>
      </c>
      <c r="DN3" s="78" t="str">
        <f aca="true" t="shared" si="0" ref="DN3:DN21">B3</f>
        <v>Oliver Jakobeit (BVUK)</v>
      </c>
      <c r="DO3" s="81">
        <f aca="true" t="shared" si="1" ref="DO3:DO21">A3</f>
        <v>1</v>
      </c>
    </row>
    <row r="4" spans="1:119" ht="13.5" thickBot="1">
      <c r="A4" s="80">
        <f aca="true" t="shared" si="2" ref="A4:A35">IF(ISBLANK(B4),"",IF(C4=C3,A3,ROW(A4)-2))</f>
        <v>2</v>
      </c>
      <c r="B4" s="70" t="s">
        <v>97</v>
      </c>
      <c r="C4" s="46">
        <f>SUM($CC4,$DL4)</f>
        <v>31</v>
      </c>
      <c r="D4" s="46">
        <f>0+IF(OR(K4=1,K4=3),1,0)+IF(OR(N4=1,N4=3),1,0)+IF(OR(Q4=1,Q4=3),1,0)+IF(OR(T4=1,T4=3),1,0)+IF(OR(W4=1,W4=3),1,0)+IF(OR(AD4=1,AD4=3),1,0)+IF(OR(H4=1,H4=3),1,0)+IF(OR(AG4=1,AG4=3),1,0)+IF(OR(AJ4=1,AJ4=3),1,0)+IF(OR(AM4=1,AM4=3),1,0)+IF(OR(AP4=1,AP4=3),1,0)+IF(OR(AT4=1,AT4=3),1,0)+IF(OR(AA4=1,AA4=3),1,0)+IF(OR(AW4=1,AW4=3),1,0)+IF(OR(AZ4=1,AZ4=3),1,0)+IF(OR(BC4=1,BC4=3),1,0)+IF(OR(BF4=1,BF4=3),1,0)+IF(OR(BI4=1,BI4=3),1,0)+IF(OR(BM4=1,BM4=3),1,0)+IF(OR(BP4=1,BP4=3),1,0)+IF(OR(BS4=1,BS4=3),1,0)+IF(OR(BV4=1,BV4=3),1,0)+IF(OR(BY4=1,BY4=3),1,0)+IF(OR(CB4=1,CB4=3),1,0)+IF(OR(CH4=1,CH4=3),1,0)+IF(OR(CL4=1,CL4=3),1,0)+IF(OR(CP4=1,CP4=3),1,0)+IF(OR(CT4=1,CT4=3),1,0)+IF(OR(CY4=1,CY4=3),1,0)+IF(OR(DC4=1,DC4=3),1,0)+IF(OR(DH4=1,DH4=3),1,0)</f>
        <v>16</v>
      </c>
      <c r="E4" s="47">
        <f>SUM(H4,K4,N4,Q4,T4,W4)</f>
        <v>2</v>
      </c>
      <c r="F4" s="71">
        <v>0</v>
      </c>
      <c r="G4" s="72">
        <v>2</v>
      </c>
      <c r="H4" s="50">
        <f>IF(OR(ISBLANK(F$2),ISBLANK(G$2),ISBLANK(F4),ISBLANK(G4),ISTEXT(F4),ISTEXT(G4)),"",IF(AND(F$2=F4,G$2=G4),3,IF(OR(AND(F$2&gt;G$2,F4&gt;G4),AND(F$2&lt;G$2,F4&lt;G4),AND(F$2=G$2,F4=G4)),1,0)))</f>
        <v>1</v>
      </c>
      <c r="I4" s="71">
        <v>3</v>
      </c>
      <c r="J4" s="72">
        <v>0</v>
      </c>
      <c r="K4" s="50">
        <f>IF(OR(ISBLANK(I$2),ISBLANK(J$2),ISBLANK(I4),ISBLANK(J4),ISTEXT(I4),ISTEXT(J4)),"",IF(AND(I$2=I4,J$2=J4),3,IF(OR(AND(I$2&gt;J$2,I4&gt;J4),AND(I$2&lt;J$2,I4&lt;J4),AND(I$2=J$2,I4=J4)),1,0)))</f>
        <v>1</v>
      </c>
      <c r="L4" s="71">
        <v>2</v>
      </c>
      <c r="M4" s="72">
        <v>2</v>
      </c>
      <c r="N4" s="50">
        <f>IF(OR(ISBLANK(L$2),ISBLANK(M$2),ISBLANK(L4),ISBLANK(M4),ISTEXT(L4),ISTEXT(M4)),"",IF(AND(L$2=L4,M$2=M4),3,IF(OR(AND(L$2&gt;M$2,L4&gt;M4),AND(L$2&lt;M$2,L4&lt;M4),AND(L$2=M$2,L4=M4)),1,0)))</f>
        <v>0</v>
      </c>
      <c r="O4" s="71">
        <v>1</v>
      </c>
      <c r="P4" s="72">
        <v>1</v>
      </c>
      <c r="Q4" s="50">
        <f>IF(OR(ISBLANK(O$2),ISBLANK(P$2),ISBLANK(O4),ISBLANK(P4),ISTEXT(O4),ISTEXT(P4)),"",IF(AND(O$2=O4,P$2=P4),3,IF(OR(AND(O$2&gt;P$2,O4&gt;P4),AND(O$2&lt;P$2,O4&lt;P4),AND(O$2=P$2,O4=P4)),1,0)))</f>
        <v>0</v>
      </c>
      <c r="R4" s="71">
        <v>0</v>
      </c>
      <c r="S4" s="72">
        <v>3</v>
      </c>
      <c r="T4" s="50">
        <f>IF(OR(ISBLANK(R$2),ISBLANK(S$2),ISBLANK(R4),ISBLANK(S4),ISTEXT(R4),ISTEXT(S4)),"",IF(AND(R$2=R4,S$2=S4),3,IF(OR(AND(R$2&gt;S$2,R4&gt;S4),AND(R$2&lt;S$2,R4&lt;S4),AND(R$2=S$2,R4=S4)),1,0)))</f>
        <v>0</v>
      </c>
      <c r="U4" s="71">
        <v>1</v>
      </c>
      <c r="V4" s="72">
        <v>2</v>
      </c>
      <c r="W4" s="50">
        <f>IF(OR(ISBLANK(U$2),ISBLANK(V$2),ISBLANK(U4),ISBLANK(V4),ISTEXT(U4),ISTEXT(V4)),"",IF(AND(U$2=U4,V$2=V4),3,IF(OR(AND(U$2&gt;V$2,U4&gt;V4),AND(U$2&lt;V$2,U4&lt;V4),AND(U$2=V$2,U4=V4)),1,0)))</f>
        <v>0</v>
      </c>
      <c r="X4" s="51">
        <f>SUM(AA4,AD4,AG4,AJ4,AM4,AP4)</f>
        <v>11</v>
      </c>
      <c r="Y4" s="71">
        <v>0</v>
      </c>
      <c r="Z4" s="72">
        <v>1</v>
      </c>
      <c r="AA4" s="50">
        <f>IF(OR(ISBLANK(Y$2),ISBLANK(Z$2),ISBLANK(Y4),ISBLANK(Z4),ISTEXT(Y4),ISTEXT(Z4)),"",IF(AND(Y$2=Y4,Z$2=Z4),3,IF(OR(AND(Y$2&gt;Z$2,Y4&gt;Z4),AND(Y$2&lt;Z$2,Y4&lt;Z4),AND(Y$2=Z$2,Y4=Z4)),1,0)))</f>
        <v>3</v>
      </c>
      <c r="AB4" s="71">
        <v>2</v>
      </c>
      <c r="AC4" s="72">
        <v>0</v>
      </c>
      <c r="AD4" s="50">
        <f>IF(OR(ISBLANK(AB$2),ISBLANK(AC$2),ISBLANK(AB4),ISBLANK(AC4),ISTEXT(AB4),ISTEXT(AC4)),"",IF(AND(AB$2=AB4,AC$2=AC4),3,IF(OR(AND(AB$2&gt;AC$2,AB4&gt;AC4),AND(AB$2&lt;AC$2,AB4&lt;AC4),AND(AB$2=AC$2,AB4=AC4)),1,0)))</f>
        <v>3</v>
      </c>
      <c r="AE4" s="71">
        <v>0</v>
      </c>
      <c r="AF4" s="72">
        <v>1</v>
      </c>
      <c r="AG4" s="50">
        <f>IF(OR(ISBLANK(AE$2),ISBLANK(AF$2),ISBLANK(AE4),ISBLANK(AF4),ISTEXT(AE4),ISTEXT(AF4)),"",IF(AND(AE$2=AE4,AF$2=AF4),3,IF(OR(AND(AE$2&gt;AF$2,AE4&gt;AF4),AND(AE$2&lt;AF$2,AE4&lt;AF4),AND(AE$2=AF$2,AE4=AF4)),1,0)))</f>
        <v>0</v>
      </c>
      <c r="AH4" s="71">
        <v>2</v>
      </c>
      <c r="AI4" s="72">
        <v>2</v>
      </c>
      <c r="AJ4" s="50">
        <f>IF(OR(ISBLANK(AH$2),ISBLANK(AI$2),ISBLANK(AH4),ISBLANK(AI4),ISTEXT(AH4),ISTEXT(AI4)),"",IF(AND(AH$2=AH4,AI$2=AI4),3,IF(OR(AND(AH$2&gt;AI$2,AH4&gt;AI4),AND(AH$2&lt;AI$2,AH4&lt;AI4),AND(AH$2=AI$2,AH4=AI4)),1,0)))</f>
        <v>1</v>
      </c>
      <c r="AK4" s="71">
        <v>0</v>
      </c>
      <c r="AL4" s="72">
        <v>1</v>
      </c>
      <c r="AM4" s="50">
        <f>IF(OR(ISBLANK(AK$2),ISBLANK(AL$2),ISBLANK(AK4),ISBLANK(AL4),ISTEXT(AK4),ISTEXT(AL4)),"",IF(AND(AK$2=AK4,AL$2=AL4),3,IF(OR(AND(AK$2&gt;AL$2,AK4&gt;AL4),AND(AK$2&lt;AL$2,AK4&lt;AL4),AND(AK$2=AL$2,AK4=AL4)),1,0)))</f>
        <v>3</v>
      </c>
      <c r="AN4" s="71">
        <v>0</v>
      </c>
      <c r="AO4" s="72">
        <v>5</v>
      </c>
      <c r="AP4" s="50">
        <f>IF(OR(ISBLANK(AN$2),ISBLANK(AO$2),ISBLANK(AN4),ISBLANK(AO4),ISTEXT(AN4),ISTEXT(AO4)),"",IF(AND(AN$2=AN4,AO$2=AO4),3,IF(OR(AND(AN$2&gt;AO$2,AN4&gt;AO4),AND(AN$2&lt;AO$2,AN4&lt;AO4),AND(AN$2=AO$2,AN4=AO4)),1,0)))</f>
        <v>1</v>
      </c>
      <c r="AQ4" s="52">
        <f>SUM(AT4,AW4,AZ4,BC4,BF4,BI4)</f>
        <v>7</v>
      </c>
      <c r="AR4" s="71">
        <v>0</v>
      </c>
      <c r="AS4" s="72">
        <v>0</v>
      </c>
      <c r="AT4" s="50">
        <f>IF(OR(ISBLANK(AR$2),ISBLANK(AS$2),ISBLANK(AR4),ISBLANK(AS4),ISTEXT(AR4),ISTEXT(AS4)),"",IF(AND(AR$2=AR4,AS$2=AS4),3,IF(OR(AND(AR$2&gt;AS$2,AR4&gt;AS4),AND(AR$2&lt;AS$2,AR4&lt;AS4),AND(AR$2=AS$2,AR4=AS4)),1,0)))</f>
        <v>3</v>
      </c>
      <c r="AU4" s="71">
        <v>0</v>
      </c>
      <c r="AV4" s="72">
        <v>1</v>
      </c>
      <c r="AW4" s="50">
        <f>IF(OR(ISBLANK(AU$2),ISBLANK(AV$2),ISBLANK(AU4),ISBLANK(AV4),ISTEXT(AU4),ISTEXT(AV4)),"",IF(AND(AU$2=AU4,AV$2=AV4),3,IF(OR(AND(AU$2&gt;AV$2,AU4&gt;AV4),AND(AU$2&lt;AV$2,AU4&lt;AV4),AND(AU$2=AV$2,AU4=AV4)),1,0)))</f>
        <v>0</v>
      </c>
      <c r="AX4" s="71">
        <v>1</v>
      </c>
      <c r="AY4" s="72">
        <v>0</v>
      </c>
      <c r="AZ4" s="50">
        <f>IF(OR(ISBLANK(AX$2),ISBLANK(AY$2),ISBLANK(AX4),ISBLANK(AY4),ISTEXT(AX4),ISTEXT(AY4)),"",IF(AND(AX$2=AX4,AY$2=AY4),3,IF(OR(AND(AX$2&gt;AY$2,AX4&gt;AY4),AND(AX$2&lt;AY$2,AX4&lt;AY4),AND(AX$2=AY$2,AX4=AY4)),1,0)))</f>
        <v>0</v>
      </c>
      <c r="BA4" s="71">
        <v>1</v>
      </c>
      <c r="BB4" s="72">
        <v>1</v>
      </c>
      <c r="BC4" s="50">
        <f>IF(OR(ISBLANK(BA$2),ISBLANK(BB$2),ISBLANK(BA4),ISBLANK(BB4),ISTEXT(BA4),ISTEXT(BB4)),"",IF(AND(BA$2=BA4,BB$2=BB4),3,IF(OR(AND(BA$2&gt;BB$2,BA4&gt;BB4),AND(BA$2&lt;BB$2,BA4&lt;BB4),AND(BA$2=BB$2,BA4=BB4)),1,0)))</f>
        <v>0</v>
      </c>
      <c r="BD4" s="71">
        <v>2</v>
      </c>
      <c r="BE4" s="72">
        <v>0</v>
      </c>
      <c r="BF4" s="50">
        <f>IF(OR(ISBLANK(BD$2),ISBLANK(BE$2),ISBLANK(BD4),ISBLANK(BE4),ISTEXT(BD4),ISTEXT(BE4)),"",IF(AND(BD$2=BD4,BE$2=BE4),3,IF(OR(AND(BD$2&gt;BE$2,BD4&gt;BE4),AND(BD$2&lt;BE$2,BD4&lt;BE4),AND(BD$2=BE$2,BD4=BE4)),1,0)))</f>
        <v>3</v>
      </c>
      <c r="BG4" s="71">
        <v>0</v>
      </c>
      <c r="BH4" s="72">
        <v>1</v>
      </c>
      <c r="BI4" s="50">
        <f>IF(OR(ISBLANK(BG$2),ISBLANK(BH$2),ISBLANK(BG4),ISBLANK(BH4),ISTEXT(BG4),ISTEXT(BH4)),"",IF(AND(BG$2=BG4,BH$2=BH4),3,IF(OR(AND(BG$2&gt;BH$2,BG4&gt;BH4),AND(BG$2&lt;BH$2,BG4&lt;BH4),AND(BG$2=BH$2,BG4=BH4)),1,0)))</f>
        <v>1</v>
      </c>
      <c r="BJ4" s="53">
        <f>SUM(BM4,BP4,BS4,BV4,BY4,CB4)</f>
        <v>4</v>
      </c>
      <c r="BK4" s="71">
        <v>2</v>
      </c>
      <c r="BL4" s="72">
        <v>0</v>
      </c>
      <c r="BM4" s="50">
        <f>IF(OR(ISBLANK(BK$2),ISBLANK(BL$2),ISBLANK(BK4),ISBLANK(BL4),ISTEXT(BK4),ISTEXT(BL4)),"",IF(AND(BK$2=BK4,BL$2=BL4),3,IF(OR(AND(BK$2&gt;BL$2,BK4&gt;BL4),AND(BK$2&lt;BL$2,BK4&lt;BL4),AND(BK$2=BL$2,BK4=BL4)),1,0)))</f>
        <v>1</v>
      </c>
      <c r="BN4" s="71">
        <v>1</v>
      </c>
      <c r="BO4" s="72">
        <v>2</v>
      </c>
      <c r="BP4" s="50">
        <f>IF(OR(ISBLANK(BN$2),ISBLANK(BO$2),ISBLANK(BN4),ISBLANK(BO4),ISTEXT(BN4),ISTEXT(BO4)),"",IF(AND(BN$2=BN4,BO$2=BO4),3,IF(OR(AND(BN$2&gt;BO$2,BN4&gt;BO4),AND(BN$2&lt;BO$2,BN4&lt;BO4),AND(BN$2=BO$2,BN4=BO4)),1,0)))</f>
        <v>1</v>
      </c>
      <c r="BQ4" s="71">
        <v>0</v>
      </c>
      <c r="BR4" s="72">
        <v>2</v>
      </c>
      <c r="BS4" s="50">
        <f>IF(OR(ISBLANK(BQ$2),ISBLANK(BR$2),ISBLANK(BQ4),ISBLANK(BR4),ISTEXT(BQ4),ISTEXT(BR4)),"",IF(AND(BQ$2=BQ4,BR$2=BR4),3,IF(OR(AND(BQ$2&gt;BR$2,BQ4&gt;BR4),AND(BQ$2&lt;BR$2,BQ4&lt;BR4),AND(BQ$2=BR$2,BQ4=BR4)),1,0)))</f>
        <v>1</v>
      </c>
      <c r="BT4" s="71">
        <v>3</v>
      </c>
      <c r="BU4" s="72">
        <v>3</v>
      </c>
      <c r="BV4" s="50">
        <f>IF(OR(ISBLANK(BT$2),ISBLANK(BU$2),ISBLANK(BT4),ISBLANK(BU4),ISTEXT(BT4),ISTEXT(BU4)),"",IF(AND(BT$2=BT4,BU$2=BU4),3,IF(OR(AND(BT$2&gt;BU$2,BT4&gt;BU4),AND(BT$2&lt;BU$2,BT4&lt;BU4),AND(BT$2=BU$2,BT4=BU4)),1,0)))</f>
        <v>0</v>
      </c>
      <c r="BW4" s="71">
        <v>0</v>
      </c>
      <c r="BX4" s="72">
        <v>3</v>
      </c>
      <c r="BY4" s="50">
        <f>IF(OR(ISBLANK(BW$2),ISBLANK(BX$2),ISBLANK(BW4),ISBLANK(BX4),ISTEXT(BW4),ISTEXT(BX4)),"",IF(AND(BW$2=BW4,BX$2=BX4),3,IF(OR(AND(BW$2&gt;BX$2,BW4&gt;BX4),AND(BW$2&lt;BX$2,BW4&lt;BX4),AND(BW$2=BX$2,BW4=BX4)),1,0)))</f>
        <v>1</v>
      </c>
      <c r="BZ4" s="71">
        <v>1</v>
      </c>
      <c r="CA4" s="72">
        <v>2</v>
      </c>
      <c r="CB4" s="50">
        <f>IF(OR(ISBLANK(BZ$2),ISBLANK(CA$2),ISBLANK(BZ4),ISBLANK(CA4),ISTEXT(BZ4),ISTEXT(CA4)),"",IF(AND(BZ$2=BZ4,CA$2=CA4),3,IF(OR(AND(BZ$2&gt;CA$2,BZ4&gt;CA4),AND(BZ$2&lt;CA$2,BZ4&lt;CA4),AND(BZ$2=CA$2,BZ4=CA4)),1,0)))</f>
        <v>0</v>
      </c>
      <c r="CC4" s="50">
        <f>SUM($BJ4,$AQ4,$X4,$E4)</f>
        <v>24</v>
      </c>
      <c r="CD4" s="54">
        <f>SUM(CH4,CL4,CP4,CT4)</f>
        <v>0</v>
      </c>
      <c r="CE4" s="71">
        <v>1</v>
      </c>
      <c r="CF4" s="72">
        <v>0</v>
      </c>
      <c r="CG4" s="72"/>
      <c r="CH4" s="91">
        <f>IF(OR(ISBLANK(CE$2),ISBLANK(CF$2),ISBLANK(CE4),ISBLANK(CF4),ISTEXT(CE4),ISTEXT(CF4)),"",IF(OR(AND(CE$2=CE4,CF$2=CF4,ISBLANK(CG$2),ISBLANK(CG4)),AND(CE$2=CE4,CF$2=CF4,ISTEXT(CG$2),ISTEXT(CG4))),3,IF(OR(AND(CE$2&gt;CF$2,CE4&gt;CF4),AND(CE$2&lt;CF$2,CE4&lt;CF4),AND(CE$2=CF$2,CE4=CF4)),1,0)))</f>
        <v>0</v>
      </c>
      <c r="CI4" s="71">
        <v>1</v>
      </c>
      <c r="CJ4" s="72">
        <v>0</v>
      </c>
      <c r="CK4" s="72"/>
      <c r="CL4" s="91">
        <f>IF(OR(ISBLANK(CI$2),ISBLANK(CJ$2),ISBLANK(CI4),ISBLANK(CJ4),ISTEXT(CI4),ISTEXT(CJ4)),"",IF(OR(AND(CI$2=CI4,CJ$2=CJ4,ISBLANK(CK$2),ISBLANK(CK4)),AND(CI$2=CI4,CJ$2=CJ4,ISTEXT(CK$2),ISTEXT(CK4))),3,IF(OR(AND(CI$2&gt;CJ$2,CI4&gt;CJ4),AND(CI$2&lt;CJ$2,CI4&lt;CJ4),AND(CI$2=CJ$2,CI4=CJ4)),1,0)))</f>
        <v>0</v>
      </c>
      <c r="CM4" s="71">
        <v>1</v>
      </c>
      <c r="CN4" s="72">
        <v>0</v>
      </c>
      <c r="CO4" s="72"/>
      <c r="CP4" s="91">
        <f>IF(OR(ISBLANK(CM$2),ISBLANK(CN$2),ISBLANK(CM4),ISBLANK(CN4),ISTEXT(CM4),ISTEXT(CN4)),"",IF(OR(AND(CM$2=CM4,CN$2=CN4,ISBLANK(CO$2),ISBLANK(CO4)),AND(CM$2=CM4,CN$2=CN4,ISTEXT(CO$2),ISTEXT(CO4))),3,IF(OR(AND(CM$2&gt;CN$2,CM4&gt;CN4),AND(CM$2&lt;CN$2,CM4&lt;CN4),AND(CM$2=CN$2,CM4=CN4)),1,0)))</f>
        <v>0</v>
      </c>
      <c r="CQ4" s="71">
        <v>1</v>
      </c>
      <c r="CR4" s="72">
        <v>0</v>
      </c>
      <c r="CS4" s="72"/>
      <c r="CT4" s="148">
        <f>IF(OR(ISBLANK(CQ$2),ISBLANK(CR$2),ISBLANK(CQ4),ISBLANK(CR4),ISTEXT(CQ4),ISTEXT(CR4)),"",IF(OR(AND(CQ$2=CQ4,CR$2=CR4,ISBLANK(CS$2),ISBLANK(CS4)),AND(CQ$2=CQ4,CR$2=CR4,ISTEXT(CS$2),ISTEXT(CS4))),3,IF(OR(AND(CQ$2&gt;CR$2,CQ4&gt;CR4),AND(CQ$2&lt;CR$2,CQ4&lt;CR4),AND(CQ$2=CR$2,CQ4=CR4)),1,0)))</f>
        <v>0</v>
      </c>
      <c r="CU4" s="92">
        <f>SUM(CY4,DC4)</f>
        <v>2</v>
      </c>
      <c r="CV4" s="71">
        <v>2</v>
      </c>
      <c r="CW4" s="72">
        <v>1</v>
      </c>
      <c r="CX4" s="72"/>
      <c r="CY4" s="91">
        <f>IF(OR(ISBLANK(CV$2),ISBLANK(CW$2),ISBLANK(CV4),ISBLANK(CW4),ISTEXT(CV4),ISTEXT(CW4)),"",IF(OR(AND(CV$2=CV4,CW$2=CW4,ISBLANK(CX$2),ISBLANK(CX4)),AND(CV$2=CV4,CW$2=CW4,ISTEXT(CX$2),ISTEXT(CX4))),3,IF(OR(AND(CV$2&gt;CW$2,CV4&gt;CW4),AND(CV$2&lt;CW$2,CV4&lt;CW4),AND(CV$2=CW$2,CV4=CW4)),1,0)))</f>
        <v>1</v>
      </c>
      <c r="CZ4" s="71">
        <v>1</v>
      </c>
      <c r="DA4" s="72">
        <v>2</v>
      </c>
      <c r="DB4" s="72"/>
      <c r="DC4" s="148">
        <f>IF(OR(ISBLANK(CZ$2),ISBLANK(DA$2),ISBLANK(CZ4),ISBLANK(DA4),ISTEXT(CZ4),ISTEXT(DA4)),"",IF(OR(AND(CZ$2=CZ4,DA$2=DA4,ISBLANK(DB$2),ISBLANK(DB4)),AND(CZ$2=CZ4,DA$2=DA4,ISTEXT(DB$2),ISTEXT(DB4))),3,IF(OR(AND(CZ$2&gt;DA$2,CZ4&gt;DA4),AND(CZ$2&lt;DA$2,CZ4&lt;DA4),AND(CZ$2=DA$2,CZ4=DA4)),1,0)))</f>
        <v>1</v>
      </c>
      <c r="DD4" s="95">
        <f>SUM(DH4,DJ4)</f>
        <v>5</v>
      </c>
      <c r="DE4" s="71">
        <v>2</v>
      </c>
      <c r="DF4" s="72">
        <v>1</v>
      </c>
      <c r="DG4" s="72"/>
      <c r="DH4" s="50"/>
      <c r="DI4" s="73" t="s">
        <v>25</v>
      </c>
      <c r="DJ4" s="152">
        <f>IF(ISBLANK(DM$2),"",IF(DI$2=DI4,5,0))</f>
        <v>5</v>
      </c>
      <c r="DK4" s="55">
        <f>SUM($E4,$X4,$AQ4,$BJ4)</f>
        <v>24</v>
      </c>
      <c r="DL4" s="56">
        <f>SUM($CD4,$CU4,$DD4)</f>
        <v>7</v>
      </c>
      <c r="DM4" s="46">
        <f>SUM($CC4,$DL4)</f>
        <v>31</v>
      </c>
      <c r="DN4" s="78" t="str">
        <f t="shared" si="0"/>
        <v>Thomas Haskamp (LS)</v>
      </c>
      <c r="DO4" s="81">
        <f t="shared" si="1"/>
        <v>2</v>
      </c>
    </row>
    <row r="5" spans="1:119" ht="13.5" thickBot="1">
      <c r="A5" s="80">
        <f t="shared" si="2"/>
        <v>3</v>
      </c>
      <c r="B5" s="70" t="s">
        <v>83</v>
      </c>
      <c r="C5" s="46">
        <f>SUM($CC5,$DL5)</f>
        <v>26</v>
      </c>
      <c r="D5" s="46">
        <f>0+IF(OR(K5=1,K5=3),1,0)+IF(OR(N5=1,N5=3),1,0)+IF(OR(Q5=1,Q5=3),1,0)+IF(OR(T5=1,T5=3),1,0)+IF(OR(W5=1,W5=3),1,0)+IF(OR(AD5=1,AD5=3),1,0)+IF(OR(H5=1,H5=3),1,0)+IF(OR(AG5=1,AG5=3),1,0)+IF(OR(AJ5=1,AJ5=3),1,0)+IF(OR(AM5=1,AM5=3),1,0)+IF(OR(AP5=1,AP5=3),1,0)+IF(OR(AT5=1,AT5=3),1,0)+IF(OR(AA5=1,AA5=3),1,0)+IF(OR(AW5=1,AW5=3),1,0)+IF(OR(AZ5=1,AZ5=3),1,0)+IF(OR(BC5=1,BC5=3),1,0)+IF(OR(BF5=1,BF5=3),1,0)+IF(OR(BI5=1,BI5=3),1,0)+IF(OR(BM5=1,BM5=3),1,0)+IF(OR(BP5=1,BP5=3),1,0)+IF(OR(BS5=1,BS5=3),1,0)+IF(OR(BV5=1,BV5=3),1,0)+IF(OR(BY5=1,BY5=3),1,0)+IF(OR(CB5=1,CB5=3),1,0)+IF(OR(CH5=1,CH5=3),1,0)+IF(OR(CL5=1,CL5=3),1,0)+IF(OR(CP5=1,CP5=3),1,0)+IF(OR(CT5=1,CT5=3),1,0)+IF(OR(CY5=1,CY5=3),1,0)+IF(OR(DC5=1,DC5=3),1,0)+IF(OR(DH5=1,DH5=3),1,0)</f>
        <v>18</v>
      </c>
      <c r="E5" s="47">
        <f>SUM(H5,K5,N5,Q5,T5,W5)</f>
        <v>2</v>
      </c>
      <c r="F5" s="71">
        <v>0</v>
      </c>
      <c r="G5" s="72">
        <v>0</v>
      </c>
      <c r="H5" s="50">
        <f>IF(OR(ISBLANK(F$2),ISBLANK(G$2),ISBLANK(F5),ISBLANK(G5),ISTEXT(F5),ISTEXT(G5)),"",IF(AND(F$2=F5,G$2=G5),3,IF(OR(AND(F$2&gt;G$2,F5&gt;G5),AND(F$2&lt;G$2,F5&lt;G5),AND(F$2=G$2,F5=G5)),1,0)))</f>
        <v>0</v>
      </c>
      <c r="I5" s="71">
        <v>1</v>
      </c>
      <c r="J5" s="72">
        <v>0</v>
      </c>
      <c r="K5" s="50">
        <f>IF(OR(ISBLANK(I$2),ISBLANK(J$2),ISBLANK(I5),ISBLANK(J5),ISTEXT(I5),ISTEXT(J5)),"",IF(AND(I$2=I5,J$2=J5),3,IF(OR(AND(I$2&gt;J$2,I5&gt;J5),AND(I$2&lt;J$2,I5&lt;J5),AND(I$2=J$2,I5=J5)),1,0)))</f>
        <v>1</v>
      </c>
      <c r="L5" s="71">
        <v>1</v>
      </c>
      <c r="M5" s="72">
        <v>1</v>
      </c>
      <c r="N5" s="50">
        <f>IF(OR(ISBLANK(L$2),ISBLANK(M$2),ISBLANK(L5),ISBLANK(M5),ISTEXT(L5),ISTEXT(M5)),"",IF(AND(L$2=L5,M$2=M5),3,IF(OR(AND(L$2&gt;M$2,L5&gt;M5),AND(L$2&lt;M$2,L5&lt;M5),AND(L$2=M$2,L5=M5)),1,0)))</f>
        <v>0</v>
      </c>
      <c r="O5" s="71">
        <v>1</v>
      </c>
      <c r="P5" s="72">
        <v>0</v>
      </c>
      <c r="Q5" s="50">
        <f>IF(OR(ISBLANK(O$2),ISBLANK(P$2),ISBLANK(O5),ISBLANK(P5),ISTEXT(O5),ISTEXT(P5)),"",IF(AND(O$2=O5,P$2=P5),3,IF(OR(AND(O$2&gt;P$2,O5&gt;P5),AND(O$2&lt;P$2,O5&lt;P5),AND(O$2=P$2,O5=P5)),1,0)))</f>
        <v>0</v>
      </c>
      <c r="R5" s="71">
        <v>2</v>
      </c>
      <c r="S5" s="72">
        <v>1</v>
      </c>
      <c r="T5" s="50">
        <f>IF(OR(ISBLANK(R$2),ISBLANK(S$2),ISBLANK(R5),ISBLANK(S5),ISTEXT(R5),ISTEXT(S5)),"",IF(AND(R$2=R5,S$2=S5),3,IF(OR(AND(R$2&gt;S$2,R5&gt;S5),AND(R$2&lt;S$2,R5&lt;S5),AND(R$2=S$2,R5=S5)),1,0)))</f>
        <v>1</v>
      </c>
      <c r="U5" s="71">
        <v>1</v>
      </c>
      <c r="V5" s="72">
        <v>1</v>
      </c>
      <c r="W5" s="50">
        <f>IF(OR(ISBLANK(U$2),ISBLANK(V$2),ISBLANK(U5),ISBLANK(V5),ISTEXT(U5),ISTEXT(V5)),"",IF(AND(U$2=U5,V$2=V5),3,IF(OR(AND(U$2&gt;V$2,U5&gt;V5),AND(U$2&lt;V$2,U5&lt;V5),AND(U$2=V$2,U5=V5)),1,0)))</f>
        <v>0</v>
      </c>
      <c r="X5" s="51">
        <f>SUM(AA5,AD5,AG5,AJ5,AM5,AP5)</f>
        <v>9</v>
      </c>
      <c r="Y5" s="71">
        <v>0</v>
      </c>
      <c r="Z5" s="72">
        <v>1</v>
      </c>
      <c r="AA5" s="50">
        <f>IF(OR(ISBLANK(Y$2),ISBLANK(Z$2),ISBLANK(Y5),ISBLANK(Z5),ISTEXT(Y5),ISTEXT(Z5)),"",IF(AND(Y$2=Y5,Z$2=Z5),3,IF(OR(AND(Y$2&gt;Z$2,Y5&gt;Z5),AND(Y$2&lt;Z$2,Y5&lt;Z5),AND(Y$2=Z$2,Y5=Z5)),1,0)))</f>
        <v>3</v>
      </c>
      <c r="AB5" s="71">
        <v>3</v>
      </c>
      <c r="AC5" s="72">
        <v>0</v>
      </c>
      <c r="AD5" s="50">
        <f>IF(OR(ISBLANK(AB$2),ISBLANK(AC$2),ISBLANK(AB5),ISBLANK(AC5),ISTEXT(AB5),ISTEXT(AC5)),"",IF(AND(AB$2=AB5,AC$2=AC5),3,IF(OR(AND(AB$2&gt;AC$2,AB5&gt;AC5),AND(AB$2&lt;AC$2,AB5&lt;AC5),AND(AB$2=AC$2,AB5=AC5)),1,0)))</f>
        <v>1</v>
      </c>
      <c r="AE5" s="71">
        <v>1</v>
      </c>
      <c r="AF5" s="72">
        <v>1</v>
      </c>
      <c r="AG5" s="50">
        <f>IF(OR(ISBLANK(AE$2),ISBLANK(AF$2),ISBLANK(AE5),ISBLANK(AF5),ISTEXT(AE5),ISTEXT(AF5)),"",IF(AND(AE$2=AE5,AF$2=AF5),3,IF(OR(AND(AE$2&gt;AF$2,AE5&gt;AF5),AND(AE$2&lt;AF$2,AE5&lt;AF5),AND(AE$2=AF$2,AE5=AF5)),1,0)))</f>
        <v>0</v>
      </c>
      <c r="AH5" s="71">
        <v>1</v>
      </c>
      <c r="AI5" s="72">
        <v>1</v>
      </c>
      <c r="AJ5" s="50">
        <f>IF(OR(ISBLANK(AH$2),ISBLANK(AI$2),ISBLANK(AH5),ISBLANK(AI5),ISTEXT(AH5),ISTEXT(AI5)),"",IF(AND(AH$2=AH5,AI$2=AI5),3,IF(OR(AND(AH$2&gt;AI$2,AH5&gt;AI5),AND(AH$2&lt;AI$2,AH5&lt;AI5),AND(AH$2=AI$2,AH5=AI5)),1,0)))</f>
        <v>3</v>
      </c>
      <c r="AK5" s="71">
        <v>0</v>
      </c>
      <c r="AL5" s="72">
        <v>2</v>
      </c>
      <c r="AM5" s="50">
        <f>IF(OR(ISBLANK(AK$2),ISBLANK(AL$2),ISBLANK(AK5),ISBLANK(AL5),ISTEXT(AK5),ISTEXT(AL5)),"",IF(AND(AK$2=AK5,AL$2=AL5),3,IF(OR(AND(AK$2&gt;AL$2,AK5&gt;AL5),AND(AK$2&lt;AL$2,AK5&lt;AL5),AND(AK$2=AL$2,AK5=AL5)),1,0)))</f>
        <v>1</v>
      </c>
      <c r="AN5" s="71">
        <v>0</v>
      </c>
      <c r="AO5" s="72">
        <v>2</v>
      </c>
      <c r="AP5" s="50">
        <f>IF(OR(ISBLANK(AN$2),ISBLANK(AO$2),ISBLANK(AN5),ISBLANK(AO5),ISTEXT(AN5),ISTEXT(AO5)),"",IF(AND(AN$2=AN5,AO$2=AO5),3,IF(OR(AND(AN$2&gt;AO$2,AN5&gt;AO5),AND(AN$2&lt;AO$2,AN5&lt;AO5),AND(AN$2=AO$2,AN5=AO5)),1,0)))</f>
        <v>1</v>
      </c>
      <c r="AQ5" s="52">
        <f>SUM(AT5,AW5,AZ5,BC5,BF5,BI5)</f>
        <v>6</v>
      </c>
      <c r="AR5" s="71">
        <v>0</v>
      </c>
      <c r="AS5" s="72">
        <v>0</v>
      </c>
      <c r="AT5" s="50">
        <f>IF(OR(ISBLANK(AR$2),ISBLANK(AS$2),ISBLANK(AR5),ISBLANK(AS5),ISTEXT(AR5),ISTEXT(AS5)),"",IF(AND(AR$2=AR5,AS$2=AS5),3,IF(OR(AND(AR$2&gt;AS$2,AR5&gt;AS5),AND(AR$2&lt;AS$2,AR5&lt;AS5),AND(AR$2=AS$2,AR5=AS5)),1,0)))</f>
        <v>3</v>
      </c>
      <c r="AU5" s="71">
        <v>1</v>
      </c>
      <c r="AV5" s="72">
        <v>0</v>
      </c>
      <c r="AW5" s="50">
        <f>IF(OR(ISBLANK(AU$2),ISBLANK(AV$2),ISBLANK(AU5),ISBLANK(AV5),ISTEXT(AU5),ISTEXT(AV5)),"",IF(AND(AU$2=AU5,AV$2=AV5),3,IF(OR(AND(AU$2&gt;AV$2,AU5&gt;AV5),AND(AU$2&lt;AV$2,AU5&lt;AV5),AND(AU$2=AV$2,AU5=AV5)),1,0)))</f>
        <v>1</v>
      </c>
      <c r="AX5" s="71">
        <v>0</v>
      </c>
      <c r="AY5" s="72">
        <v>0</v>
      </c>
      <c r="AZ5" s="50">
        <f>IF(OR(ISBLANK(AX$2),ISBLANK(AY$2),ISBLANK(AX5),ISBLANK(AY5),ISTEXT(AX5),ISTEXT(AY5)),"",IF(AND(AX$2=AX5,AY$2=AY5),3,IF(OR(AND(AX$2&gt;AY$2,AX5&gt;AY5),AND(AX$2&lt;AY$2,AX5&lt;AY5),AND(AX$2=AY$2,AX5=AY5)),1,0)))</f>
        <v>1</v>
      </c>
      <c r="BA5" s="71">
        <v>1</v>
      </c>
      <c r="BB5" s="72">
        <v>0</v>
      </c>
      <c r="BC5" s="50">
        <f>IF(OR(ISBLANK(BA$2),ISBLANK(BB$2),ISBLANK(BA5),ISBLANK(BB5),ISTEXT(BA5),ISTEXT(BB5)),"",IF(AND(BA$2=BA5,BB$2=BB5),3,IF(OR(AND(BA$2&gt;BB$2,BA5&gt;BB5),AND(BA$2&lt;BB$2,BA5&lt;BB5),AND(BA$2=BB$2,BA5=BB5)),1,0)))</f>
        <v>1</v>
      </c>
      <c r="BD5" s="71">
        <v>1</v>
      </c>
      <c r="BE5" s="72">
        <v>1</v>
      </c>
      <c r="BF5" s="50">
        <f>IF(OR(ISBLANK(BD$2),ISBLANK(BE$2),ISBLANK(BD5),ISBLANK(BE5),ISTEXT(BD5),ISTEXT(BE5)),"",IF(AND(BD$2=BD5,BE$2=BE5),3,IF(OR(AND(BD$2&gt;BE$2,BD5&gt;BE5),AND(BD$2&lt;BE$2,BD5&lt;BE5),AND(BD$2=BE$2,BD5=BE5)),1,0)))</f>
        <v>0</v>
      </c>
      <c r="BG5" s="71">
        <v>1</v>
      </c>
      <c r="BH5" s="72">
        <v>0</v>
      </c>
      <c r="BI5" s="50">
        <f>IF(OR(ISBLANK(BG$2),ISBLANK(BH$2),ISBLANK(BG5),ISBLANK(BH5),ISTEXT(BG5),ISTEXT(BH5)),"",IF(AND(BG$2=BG5,BH$2=BH5),3,IF(OR(AND(BG$2&gt;BH$2,BG5&gt;BH5),AND(BG$2&lt;BH$2,BG5&lt;BH5),AND(BG$2=BH$2,BG5=BH5)),1,0)))</f>
        <v>0</v>
      </c>
      <c r="BJ5" s="53">
        <f>SUM(BM5,BP5,BS5,BV5,BY5,CB5)</f>
        <v>5</v>
      </c>
      <c r="BK5" s="71">
        <v>0</v>
      </c>
      <c r="BL5" s="72">
        <v>0</v>
      </c>
      <c r="BM5" s="50">
        <f>IF(OR(ISBLANK(BK$2),ISBLANK(BL$2),ISBLANK(BK5),ISBLANK(BL5),ISTEXT(BK5),ISTEXT(BL5)),"",IF(AND(BK$2=BK5,BL$2=BL5),3,IF(OR(AND(BK$2&gt;BL$2,BK5&gt;BL5),AND(BK$2&lt;BL$2,BK5&lt;BL5),AND(BK$2=BL$2,BK5=BL5)),1,0)))</f>
        <v>0</v>
      </c>
      <c r="BN5" s="71">
        <v>1</v>
      </c>
      <c r="BO5" s="72">
        <v>1</v>
      </c>
      <c r="BP5" s="50">
        <f>IF(OR(ISBLANK(BN$2),ISBLANK(BO$2),ISBLANK(BN5),ISBLANK(BO5),ISTEXT(BN5),ISTEXT(BO5)),"",IF(AND(BN$2=BN5,BO$2=BO5),3,IF(OR(AND(BN$2&gt;BO$2,BN5&gt;BO5),AND(BN$2&lt;BO$2,BN5&lt;BO5),AND(BN$2=BO$2,BN5=BO5)),1,0)))</f>
        <v>0</v>
      </c>
      <c r="BQ5" s="71">
        <v>0</v>
      </c>
      <c r="BR5" s="72">
        <v>2</v>
      </c>
      <c r="BS5" s="50">
        <f>IF(OR(ISBLANK(BQ$2),ISBLANK(BR$2),ISBLANK(BQ5),ISBLANK(BR5),ISTEXT(BQ5),ISTEXT(BR5)),"",IF(AND(BQ$2=BQ5,BR$2=BR5),3,IF(OR(AND(BQ$2&gt;BR$2,BQ5&gt;BR5),AND(BQ$2&lt;BR$2,BQ5&lt;BR5),AND(BQ$2=BR$2,BQ5=BR5)),1,0)))</f>
        <v>1</v>
      </c>
      <c r="BT5" s="71">
        <v>0</v>
      </c>
      <c r="BU5" s="72">
        <v>1</v>
      </c>
      <c r="BV5" s="50">
        <f>IF(OR(ISBLANK(BT$2),ISBLANK(BU$2),ISBLANK(BT5),ISBLANK(BU5),ISTEXT(BT5),ISTEXT(BU5)),"",IF(AND(BT$2=BT5,BU$2=BU5),3,IF(OR(AND(BT$2&gt;BU$2,BT5&gt;BU5),AND(BT$2&lt;BU$2,BT5&lt;BU5),AND(BT$2=BU$2,BT5=BU5)),1,0)))</f>
        <v>3</v>
      </c>
      <c r="BW5" s="71">
        <v>0</v>
      </c>
      <c r="BX5" s="72">
        <v>2</v>
      </c>
      <c r="BY5" s="50">
        <f>IF(OR(ISBLANK(BW$2),ISBLANK(BX$2),ISBLANK(BW5),ISBLANK(BX5),ISTEXT(BW5),ISTEXT(BX5)),"",IF(AND(BW$2=BW5,BX$2=BX5),3,IF(OR(AND(BW$2&gt;BX$2,BW5&gt;BX5),AND(BW$2&lt;BX$2,BW5&lt;BX5),AND(BW$2=BX$2,BW5=BX5)),1,0)))</f>
        <v>1</v>
      </c>
      <c r="BZ5" s="71">
        <v>1</v>
      </c>
      <c r="CA5" s="72">
        <v>2</v>
      </c>
      <c r="CB5" s="50">
        <f>IF(OR(ISBLANK(BZ$2),ISBLANK(CA$2),ISBLANK(BZ5),ISBLANK(CA5),ISTEXT(BZ5),ISTEXT(CA5)),"",IF(AND(BZ$2=BZ5,CA$2=CA5),3,IF(OR(AND(BZ$2&gt;CA$2,BZ5&gt;CA5),AND(BZ$2&lt;CA$2,BZ5&lt;CA5),AND(BZ$2=CA$2,BZ5=CA5)),1,0)))</f>
        <v>0</v>
      </c>
      <c r="CC5" s="50">
        <f>SUM($BJ5,$AQ5,$X5,$E5)</f>
        <v>22</v>
      </c>
      <c r="CD5" s="54">
        <f>SUM(CH5,CL5,CP5,CT5)</f>
        <v>2</v>
      </c>
      <c r="CE5" s="89">
        <v>0</v>
      </c>
      <c r="CF5" s="90">
        <v>1</v>
      </c>
      <c r="CG5" s="90" t="s">
        <v>157</v>
      </c>
      <c r="CH5" s="91">
        <f>IF(OR(ISBLANK(CE$2),ISBLANK(CF$2),ISBLANK(CE5),ISBLANK(CF5),ISTEXT(CE5),ISTEXT(CF5)),"",IF(OR(AND(CE$2=CE5,CF$2=CF5,ISBLANK(CG$2),ISBLANK(CG5)),AND(CE$2=CE5,CF$2=CF5,ISTEXT(CG$2),ISTEXT(CG5))),3,IF(OR(AND(CE$2&gt;CF$2,CE5&gt;CF5),AND(CE$2&lt;CF$2,CE5&lt;CF5),AND(CE$2=CF$2,CE5=CF5)),1,0)))</f>
        <v>1</v>
      </c>
      <c r="CI5" s="89">
        <v>1</v>
      </c>
      <c r="CJ5" s="90">
        <v>2</v>
      </c>
      <c r="CK5" s="90"/>
      <c r="CL5" s="91">
        <f>IF(OR(ISBLANK(CI$2),ISBLANK(CJ$2),ISBLANK(CI5),ISBLANK(CJ5),ISTEXT(CI5),ISTEXT(CJ5)),"",IF(OR(AND(CI$2=CI5,CJ$2=CJ5,ISBLANK(CK$2),ISBLANK(CK5)),AND(CI$2=CI5,CJ$2=CJ5,ISTEXT(CK$2),ISTEXT(CK5))),3,IF(OR(AND(CI$2&gt;CJ$2,CI5&gt;CJ5),AND(CI$2&lt;CJ$2,CI5&lt;CJ5),AND(CI$2=CJ$2,CI5=CJ5)),1,0)))</f>
        <v>0</v>
      </c>
      <c r="CM5" s="89">
        <v>1</v>
      </c>
      <c r="CN5" s="90">
        <v>0</v>
      </c>
      <c r="CO5" s="90"/>
      <c r="CP5" s="91">
        <f>IF(OR(ISBLANK(CM$2),ISBLANK(CN$2),ISBLANK(CM5),ISBLANK(CN5),ISTEXT(CM5),ISTEXT(CN5)),"",IF(OR(AND(CM$2=CM5,CN$2=CN5,ISBLANK(CO$2),ISBLANK(CO5)),AND(CM$2=CM5,CN$2=CN5,ISTEXT(CO$2),ISTEXT(CO5))),3,IF(OR(AND(CM$2&gt;CN$2,CM5&gt;CN5),AND(CM$2&lt;CN$2,CM5&lt;CN5),AND(CM$2=CN$2,CM5=CN5)),1,0)))</f>
        <v>0</v>
      </c>
      <c r="CQ5" s="89">
        <v>1</v>
      </c>
      <c r="CR5" s="90">
        <v>1</v>
      </c>
      <c r="CS5" s="90" t="s">
        <v>153</v>
      </c>
      <c r="CT5" s="148">
        <f>IF(OR(ISBLANK(CQ$2),ISBLANK(CR$2),ISBLANK(CQ5),ISBLANK(CR5),ISTEXT(CQ5),ISTEXT(CR5)),"",IF(OR(AND(CQ$2=CQ5,CR$2=CR5,ISBLANK(CS$2),ISBLANK(CS5)),AND(CQ$2=CQ5,CR$2=CR5,ISTEXT(CS$2),ISTEXT(CS5))),3,IF(OR(AND(CQ$2&gt;CR$2,CQ5&gt;CR5),AND(CQ$2&lt;CR$2,CQ5&lt;CR5),AND(CQ$2=CR$2,CQ5=CR5)),1,0)))</f>
        <v>1</v>
      </c>
      <c r="CU5" s="92">
        <f>SUM(CY5,DC5)</f>
        <v>2</v>
      </c>
      <c r="CV5" s="89">
        <v>3</v>
      </c>
      <c r="CW5" s="90">
        <v>0</v>
      </c>
      <c r="CX5" s="90"/>
      <c r="CY5" s="91">
        <f>IF(OR(ISBLANK(CV$2),ISBLANK(CW$2),ISBLANK(CV5),ISBLANK(CW5),ISTEXT(CV5),ISTEXT(CW5)),"",IF(OR(AND(CV$2=CV5,CW$2=CW5,ISBLANK(CX$2),ISBLANK(CX5)),AND(CV$2=CV5,CW$2=CW5,ISTEXT(CX$2),ISTEXT(CX5))),3,IF(OR(AND(CV$2&gt;CW$2,CV5&gt;CW5),AND(CV$2&lt;CW$2,CV5&lt;CW5),AND(CV$2=CW$2,CV5=CW5)),1,0)))</f>
        <v>1</v>
      </c>
      <c r="CZ5" s="89">
        <v>0</v>
      </c>
      <c r="DA5" s="90">
        <v>1</v>
      </c>
      <c r="DB5" s="90"/>
      <c r="DC5" s="148">
        <f>IF(OR(ISBLANK(CZ$2),ISBLANK(DA$2),ISBLANK(CZ5),ISBLANK(DA5),ISTEXT(CZ5),ISTEXT(DA5)),"",IF(OR(AND(CZ$2=CZ5,DA$2=DA5,ISBLANK(DB$2),ISBLANK(DB5)),AND(CZ$2=CZ5,DA$2=DA5,ISTEXT(DB$2),ISTEXT(DB5))),3,IF(OR(AND(CZ$2&gt;DA$2,CZ5&gt;DA5),AND(CZ$2&lt;DA$2,CZ5&lt;DA5),AND(CZ$2=DA$2,CZ5=DA5)),1,0)))</f>
        <v>1</v>
      </c>
      <c r="DD5" s="95">
        <f>SUM(DH5,DJ5)</f>
        <v>0</v>
      </c>
      <c r="DE5" s="89">
        <v>1</v>
      </c>
      <c r="DF5" s="90">
        <v>1</v>
      </c>
      <c r="DG5" s="90"/>
      <c r="DH5" s="91">
        <f>IF(OR(ISBLANK(DE$2),ISBLANK(DF$2),ISBLANK(DE5),ISBLANK(DF5),ISTEXT(DE5),ISTEXT(DF5)),"",IF(OR(AND(DE$2=DE5,DF$2=DF5,ISBLANK(DG$2),ISBLANK(DG5)),AND(DE$2=DE5,DF$2=DF5,ISTEXT(DG$2),ISTEXT(DG5))),3,IF(OR(AND(DE$2&gt;DF$2,DE5&gt;DF5),AND(DE$2&lt;DF$2,DE5&lt;DF5),AND(DE$2=DF$2,DE5=DF5)),1,0)))</f>
        <v>0</v>
      </c>
      <c r="DI5" s="73" t="s">
        <v>18</v>
      </c>
      <c r="DJ5" s="152">
        <f>IF(ISBLANK(DM$2),"",IF(DI$2=DI5,5,0))</f>
        <v>0</v>
      </c>
      <c r="DK5" s="55">
        <f>SUM($E5,$X5,$AQ5,$BJ5)</f>
        <v>22</v>
      </c>
      <c r="DL5" s="56">
        <f>SUM($CD5,$CU5,$DD5)</f>
        <v>4</v>
      </c>
      <c r="DM5" s="46">
        <f>SUM($CC5,$DL5)</f>
        <v>26</v>
      </c>
      <c r="DN5" s="78" t="str">
        <f t="shared" si="0"/>
        <v>MoMo (F)</v>
      </c>
      <c r="DO5" s="81">
        <f t="shared" si="1"/>
        <v>3</v>
      </c>
    </row>
    <row r="6" spans="1:119" ht="13.5" thickBot="1">
      <c r="A6" s="35">
        <f t="shared" si="2"/>
        <v>3</v>
      </c>
      <c r="B6" s="78" t="s">
        <v>89</v>
      </c>
      <c r="C6" s="46">
        <f>SUM($CC6,$DL6)</f>
        <v>26</v>
      </c>
      <c r="D6" s="46">
        <f>0+IF(OR(K6=1,K6=3),1,0)+IF(OR(N6=1,N6=3),1,0)+IF(OR(Q6=1,Q6=3),1,0)+IF(OR(T6=1,T6=3),1,0)+IF(OR(W6=1,W6=3),1,0)+IF(OR(AD6=1,AD6=3),1,0)+IF(OR(H6=1,H6=3),1,0)+IF(OR(AG6=1,AG6=3),1,0)+IF(OR(AJ6=1,AJ6=3),1,0)+IF(OR(AM6=1,AM6=3),1,0)+IF(OR(AP6=1,AP6=3),1,0)+IF(OR(AT6=1,AT6=3),1,0)+IF(OR(AA6=1,AA6=3),1,0)+IF(OR(AW6=1,AW6=3),1,0)+IF(OR(AZ6=1,AZ6=3),1,0)+IF(OR(BC6=1,BC6=3),1,0)+IF(OR(BF6=1,BF6=3),1,0)+IF(OR(BI6=1,BI6=3),1,0)+IF(OR(BM6=1,BM6=3),1,0)+IF(OR(BP6=1,BP6=3),1,0)+IF(OR(BS6=1,BS6=3),1,0)+IF(OR(BV6=1,BV6=3),1,0)+IF(OR(BY6=1,BY6=3),1,0)+IF(OR(CB6=1,CB6=3),1,0)+IF(OR(CH6=1,CH6=3),1,0)+IF(OR(CL6=1,CL6=3),1,0)+IF(OR(CP6=1,CP6=3),1,0)+IF(OR(CT6=1,CT6=3),1,0)+IF(OR(CY6=1,CY6=3),1,0)+IF(OR(DC6=1,DC6=3),1,0)+IF(OR(DH6=1,DH6=3),1,0)</f>
        <v>16</v>
      </c>
      <c r="E6" s="47">
        <f>SUM(H6,K6,N6,Q6,T6,W6)</f>
        <v>3</v>
      </c>
      <c r="F6" s="48">
        <v>2</v>
      </c>
      <c r="G6" s="49">
        <v>1</v>
      </c>
      <c r="H6" s="50">
        <f>IF(OR(ISBLANK(F$2),ISBLANK(G$2),ISBLANK(F6),ISBLANK(G6),ISTEXT(F6),ISTEXT(G6)),"",IF(AND(F$2=F6,G$2=G6),3,IF(OR(AND(F$2&gt;G$2,F6&gt;G6),AND(F$2&lt;G$2,F6&lt;G6),AND(F$2=G$2,F6=G6)),1,0)))</f>
        <v>0</v>
      </c>
      <c r="I6" s="48">
        <v>2</v>
      </c>
      <c r="J6" s="49">
        <v>1</v>
      </c>
      <c r="K6" s="50">
        <f>IF(OR(ISBLANK(I$2),ISBLANK(J$2),ISBLANK(I6),ISBLANK(J6),ISTEXT(I6),ISTEXT(J6)),"",IF(AND(I$2=I6,J$2=J6),3,IF(OR(AND(I$2&gt;J$2,I6&gt;J6),AND(I$2&lt;J$2,I6&lt;J6),AND(I$2=J$2,I6=J6)),1,0)))</f>
        <v>1</v>
      </c>
      <c r="L6" s="48">
        <v>1</v>
      </c>
      <c r="M6" s="49">
        <v>2</v>
      </c>
      <c r="N6" s="50">
        <f>IF(OR(ISBLANK(L$2),ISBLANK(M$2),ISBLANK(L6),ISBLANK(M6),ISTEXT(L6),ISTEXT(M6)),"",IF(AND(L$2=L6,M$2=M6),3,IF(OR(AND(L$2&gt;M$2,L6&gt;M6),AND(L$2&lt;M$2,L6&lt;M6),AND(L$2=M$2,L6=M6)),1,0)))</f>
        <v>1</v>
      </c>
      <c r="O6" s="48">
        <v>2</v>
      </c>
      <c r="P6" s="49">
        <v>1</v>
      </c>
      <c r="Q6" s="50">
        <f>IF(OR(ISBLANK(O$2),ISBLANK(P$2),ISBLANK(O6),ISBLANK(P6),ISTEXT(O6),ISTEXT(P6)),"",IF(AND(O$2=O6,P$2=P6),3,IF(OR(AND(O$2&gt;P$2,O6&gt;P6),AND(O$2&lt;P$2,O6&lt;P6),AND(O$2=P$2,O6=P6)),1,0)))</f>
        <v>0</v>
      </c>
      <c r="R6" s="48">
        <v>1</v>
      </c>
      <c r="S6" s="49">
        <v>3</v>
      </c>
      <c r="T6" s="50">
        <f>IF(OR(ISBLANK(R$2),ISBLANK(S$2),ISBLANK(R6),ISBLANK(S6),ISTEXT(R6),ISTEXT(S6)),"",IF(AND(R$2=R6,S$2=S6),3,IF(OR(AND(R$2&gt;S$2,R6&gt;S6),AND(R$2&lt;S$2,R6&lt;S6),AND(R$2=S$2,R6=S6)),1,0)))</f>
        <v>0</v>
      </c>
      <c r="U6" s="48">
        <v>2</v>
      </c>
      <c r="V6" s="49">
        <v>0</v>
      </c>
      <c r="W6" s="50">
        <f>IF(OR(ISBLANK(U$2),ISBLANK(V$2),ISBLANK(U6),ISBLANK(V6),ISTEXT(U6),ISTEXT(V6)),"",IF(AND(U$2=U6,V$2=V6),3,IF(OR(AND(U$2&gt;V$2,U6&gt;V6),AND(U$2&lt;V$2,U6&lt;V6),AND(U$2=V$2,U6=V6)),1,0)))</f>
        <v>1</v>
      </c>
      <c r="X6" s="51">
        <f>SUM(AA6,AD6,AG6,AJ6,AM6,AP6)</f>
        <v>9</v>
      </c>
      <c r="Y6" s="48">
        <v>1</v>
      </c>
      <c r="Z6" s="49">
        <v>2</v>
      </c>
      <c r="AA6" s="50">
        <f>IF(OR(ISBLANK(Y$2),ISBLANK(Z$2),ISBLANK(Y6),ISBLANK(Z6),ISTEXT(Y6),ISTEXT(Z6)),"",IF(AND(Y$2=Y6,Z$2=Z6),3,IF(OR(AND(Y$2&gt;Z$2,Y6&gt;Z6),AND(Y$2&lt;Z$2,Y6&lt;Z6),AND(Y$2=Z$2,Y6=Z6)),1,0)))</f>
        <v>1</v>
      </c>
      <c r="AB6" s="48">
        <v>2</v>
      </c>
      <c r="AC6" s="49">
        <v>0</v>
      </c>
      <c r="AD6" s="50">
        <f>IF(OR(ISBLANK(AB$2),ISBLANK(AC$2),ISBLANK(AB6),ISBLANK(AC6),ISTEXT(AB6),ISTEXT(AC6)),"",IF(AND(AB$2=AB6,AC$2=AC6),3,IF(OR(AND(AB$2&gt;AC$2,AB6&gt;AC6),AND(AB$2&lt;AC$2,AB6&lt;AC6),AND(AB$2=AC$2,AB6=AC6)),1,0)))</f>
        <v>3</v>
      </c>
      <c r="AE6" s="48">
        <v>1</v>
      </c>
      <c r="AF6" s="49">
        <v>3</v>
      </c>
      <c r="AG6" s="50">
        <f>IF(OR(ISBLANK(AE$2),ISBLANK(AF$2),ISBLANK(AE6),ISBLANK(AF6),ISTEXT(AE6),ISTEXT(AF6)),"",IF(AND(AE$2=AE6,AF$2=AF6),3,IF(OR(AND(AE$2&gt;AF$2,AE6&gt;AF6),AND(AE$2&lt;AF$2,AE6&lt;AF6),AND(AE$2=AF$2,AE6=AF6)),1,0)))</f>
        <v>0</v>
      </c>
      <c r="AH6" s="48">
        <v>1</v>
      </c>
      <c r="AI6" s="49">
        <v>1</v>
      </c>
      <c r="AJ6" s="50">
        <f>IF(OR(ISBLANK(AH$2),ISBLANK(AI$2),ISBLANK(AH6),ISBLANK(AI6),ISTEXT(AH6),ISTEXT(AI6)),"",IF(AND(AH$2=AH6,AI$2=AI6),3,IF(OR(AND(AH$2&gt;AI$2,AH6&gt;AI6),AND(AH$2&lt;AI$2,AH6&lt;AI6),AND(AH$2=AI$2,AH6=AI6)),1,0)))</f>
        <v>3</v>
      </c>
      <c r="AK6" s="48">
        <v>0</v>
      </c>
      <c r="AL6" s="49">
        <v>2</v>
      </c>
      <c r="AM6" s="50">
        <f>IF(OR(ISBLANK(AK$2),ISBLANK(AL$2),ISBLANK(AK6),ISBLANK(AL6),ISTEXT(AK6),ISTEXT(AL6)),"",IF(AND(AK$2=AK6,AL$2=AL6),3,IF(OR(AND(AK$2&gt;AL$2,AK6&gt;AL6),AND(AK$2&lt;AL$2,AK6&lt;AL6),AND(AK$2=AL$2,AK6=AL6)),1,0)))</f>
        <v>1</v>
      </c>
      <c r="AN6" s="48">
        <v>1</v>
      </c>
      <c r="AO6" s="49">
        <v>5</v>
      </c>
      <c r="AP6" s="50">
        <f>IF(OR(ISBLANK(AN$2),ISBLANK(AO$2),ISBLANK(AN6),ISBLANK(AO6),ISTEXT(AN6),ISTEXT(AO6)),"",IF(AND(AN$2=AN6,AO$2=AO6),3,IF(OR(AND(AN$2&gt;AO$2,AN6&gt;AO6),AND(AN$2&lt;AO$2,AN6&lt;AO6),AND(AN$2=AO$2,AN6=AO6)),1,0)))</f>
        <v>1</v>
      </c>
      <c r="AQ6" s="52">
        <f>SUM(AT6,AW6,AZ6,BC6,BF6,BI6)</f>
        <v>3</v>
      </c>
      <c r="AR6" s="48">
        <v>0</v>
      </c>
      <c r="AS6" s="49">
        <v>2</v>
      </c>
      <c r="AT6" s="50">
        <f>IF(OR(ISBLANK(AR$2),ISBLANK(AS$2),ISBLANK(AR6),ISBLANK(AS6),ISTEXT(AR6),ISTEXT(AS6)),"",IF(AND(AR$2=AR6,AS$2=AS6),3,IF(OR(AND(AR$2&gt;AS$2,AR6&gt;AS6),AND(AR$2&lt;AS$2,AR6&lt;AS6),AND(AR$2=AS$2,AR6=AS6)),1,0)))</f>
        <v>0</v>
      </c>
      <c r="AU6" s="48">
        <v>0</v>
      </c>
      <c r="AV6" s="49">
        <v>1</v>
      </c>
      <c r="AW6" s="50">
        <f>IF(OR(ISBLANK(AU$2),ISBLANK(AV$2),ISBLANK(AU6),ISBLANK(AV6),ISTEXT(AU6),ISTEXT(AV6)),"",IF(AND(AU$2=AU6,AV$2=AV6),3,IF(OR(AND(AU$2&gt;AV$2,AU6&gt;AV6),AND(AU$2&lt;AV$2,AU6&lt;AV6),AND(AU$2=AV$2,AU6=AV6)),1,0)))</f>
        <v>0</v>
      </c>
      <c r="AX6" s="48">
        <v>2</v>
      </c>
      <c r="AY6" s="49">
        <v>0</v>
      </c>
      <c r="AZ6" s="50">
        <f>IF(OR(ISBLANK(AX$2),ISBLANK(AY$2),ISBLANK(AX6),ISBLANK(AY6),ISTEXT(AX6),ISTEXT(AY6)),"",IF(AND(AX$2=AX6,AY$2=AY6),3,IF(OR(AND(AX$2&gt;AY$2,AX6&gt;AY6),AND(AX$2&lt;AY$2,AX6&lt;AY6),AND(AX$2=AY$2,AX6=AY6)),1,0)))</f>
        <v>0</v>
      </c>
      <c r="BA6" s="48">
        <v>0</v>
      </c>
      <c r="BB6" s="49">
        <v>1</v>
      </c>
      <c r="BC6" s="50">
        <f>IF(OR(ISBLANK(BA$2),ISBLANK(BB$2),ISBLANK(BA6),ISBLANK(BB6),ISTEXT(BA6),ISTEXT(BB6)),"",IF(AND(BA$2=BA6,BB$2=BB6),3,IF(OR(AND(BA$2&gt;BB$2,BA6&gt;BB6),AND(BA$2&lt;BB$2,BA6&lt;BB6),AND(BA$2=BB$2,BA6=BB6)),1,0)))</f>
        <v>0</v>
      </c>
      <c r="BD6" s="48">
        <v>2</v>
      </c>
      <c r="BE6" s="49">
        <v>0</v>
      </c>
      <c r="BF6" s="50">
        <f>IF(OR(ISBLANK(BD$2),ISBLANK(BE$2),ISBLANK(BD6),ISBLANK(BE6),ISTEXT(BD6),ISTEXT(BE6)),"",IF(AND(BD$2=BD6,BE$2=BE6),3,IF(OR(AND(BD$2&gt;BE$2,BD6&gt;BE6),AND(BD$2&lt;BE$2,BD6&lt;BE6),AND(BD$2=BE$2,BD6=BE6)),1,0)))</f>
        <v>3</v>
      </c>
      <c r="BG6" s="48">
        <v>0</v>
      </c>
      <c r="BH6" s="49">
        <v>0</v>
      </c>
      <c r="BI6" s="50">
        <f>IF(OR(ISBLANK(BG$2),ISBLANK(BH$2),ISBLANK(BG6),ISBLANK(BH6),ISTEXT(BG6),ISTEXT(BH6)),"",IF(AND(BG$2=BG6,BH$2=BH6),3,IF(OR(AND(BG$2&gt;BH$2,BG6&gt;BH6),AND(BG$2&lt;BH$2,BG6&lt;BH6),AND(BG$2=BH$2,BG6=BH6)),1,0)))</f>
        <v>0</v>
      </c>
      <c r="BJ6" s="53">
        <f>SUM(BM6,BP6,BS6,BV6,BY6,CB6)</f>
        <v>9</v>
      </c>
      <c r="BK6" s="48">
        <v>2</v>
      </c>
      <c r="BL6" s="49">
        <v>2</v>
      </c>
      <c r="BM6" s="50">
        <f>IF(OR(ISBLANK(BK$2),ISBLANK(BL$2),ISBLANK(BK6),ISBLANK(BL6),ISTEXT(BK6),ISTEXT(BL6)),"",IF(AND(BK$2=BK6,BL$2=BL6),3,IF(OR(AND(BK$2&gt;BL$2,BK6&gt;BL6),AND(BK$2&lt;BL$2,BK6&lt;BL6),AND(BK$2=BL$2,BK6=BL6)),1,0)))</f>
        <v>0</v>
      </c>
      <c r="BN6" s="48">
        <v>0</v>
      </c>
      <c r="BO6" s="49">
        <v>1</v>
      </c>
      <c r="BP6" s="50">
        <f>IF(OR(ISBLANK(BN$2),ISBLANK(BO$2),ISBLANK(BN6),ISBLANK(BO6),ISTEXT(BN6),ISTEXT(BO6)),"",IF(AND(BN$2=BN6,BO$2=BO6),3,IF(OR(AND(BN$2&gt;BO$2,BN6&gt;BO6),AND(BN$2&lt;BO$2,BN6&lt;BO6),AND(BN$2=BO$2,BN6=BO6)),1,0)))</f>
        <v>1</v>
      </c>
      <c r="BQ6" s="48">
        <v>0</v>
      </c>
      <c r="BR6" s="49">
        <v>2</v>
      </c>
      <c r="BS6" s="50">
        <f>IF(OR(ISBLANK(BQ$2),ISBLANK(BR$2),ISBLANK(BQ6),ISBLANK(BR6),ISTEXT(BQ6),ISTEXT(BR6)),"",IF(AND(BQ$2=BQ6,BR$2=BR6),3,IF(OR(AND(BQ$2&gt;BR$2,BQ6&gt;BR6),AND(BQ$2&lt;BR$2,BQ6&lt;BR6),AND(BQ$2=BR$2,BQ6=BR6)),1,0)))</f>
        <v>1</v>
      </c>
      <c r="BT6" s="48">
        <v>1</v>
      </c>
      <c r="BU6" s="49">
        <v>2</v>
      </c>
      <c r="BV6" s="50">
        <f>IF(OR(ISBLANK(BT$2),ISBLANK(BU$2),ISBLANK(BT6),ISBLANK(BU6),ISTEXT(BT6),ISTEXT(BU6)),"",IF(AND(BT$2=BT6,BU$2=BU6),3,IF(OR(AND(BT$2&gt;BU$2,BT6&gt;BU6),AND(BT$2&lt;BU$2,BT6&lt;BU6),AND(BT$2=BU$2,BT6=BU6)),1,0)))</f>
        <v>1</v>
      </c>
      <c r="BW6" s="48">
        <v>1</v>
      </c>
      <c r="BX6" s="49">
        <v>2</v>
      </c>
      <c r="BY6" s="50">
        <f>IF(OR(ISBLANK(BW$2),ISBLANK(BX$2),ISBLANK(BW6),ISBLANK(BX6),ISTEXT(BW6),ISTEXT(BX6)),"",IF(AND(BW$2=BW6,BX$2=BX6),3,IF(OR(AND(BW$2&gt;BX$2,BW6&gt;BX6),AND(BW$2&lt;BX$2,BW6&lt;BX6),AND(BW$2=BX$2,BW6=BX6)),1,0)))</f>
        <v>3</v>
      </c>
      <c r="BZ6" s="48">
        <v>2</v>
      </c>
      <c r="CA6" s="49">
        <v>0</v>
      </c>
      <c r="CB6" s="50">
        <f>IF(OR(ISBLANK(BZ$2),ISBLANK(CA$2),ISBLANK(BZ6),ISBLANK(CA6),ISTEXT(BZ6),ISTEXT(CA6)),"",IF(AND(BZ$2=BZ6,CA$2=CA6),3,IF(OR(AND(BZ$2&gt;CA$2,BZ6&gt;CA6),AND(BZ$2&lt;CA$2,BZ6&lt;CA6),AND(BZ$2=CA$2,BZ6=CA6)),1,0)))</f>
        <v>3</v>
      </c>
      <c r="CC6" s="50">
        <f>SUM($BJ6,$AQ6,$X6,$E6)</f>
        <v>24</v>
      </c>
      <c r="CD6" s="54">
        <f>SUM(CH6,CL6,CP6,CT6)</f>
        <v>0</v>
      </c>
      <c r="CE6" s="48">
        <v>1</v>
      </c>
      <c r="CF6" s="49">
        <v>1</v>
      </c>
      <c r="CG6" s="49" t="s">
        <v>153</v>
      </c>
      <c r="CH6" s="91">
        <f>IF(OR(ISBLANK(CE$2),ISBLANK(CF$2),ISBLANK(CE6),ISBLANK(CF6),ISTEXT(CE6),ISTEXT(CF6)),"",IF(OR(AND(CE$2=CE6,CF$2=CF6,ISBLANK(CG$2),ISBLANK(CG6)),AND(CE$2=CE6,CF$2=CF6,ISTEXT(CG$2),ISTEXT(CG6))),3,IF(OR(AND(CE$2&gt;CF$2,CE6&gt;CF6),AND(CE$2&lt;CF$2,CE6&lt;CF6),AND(CE$2=CF$2,CE6=CF6)),1,0)))</f>
        <v>0</v>
      </c>
      <c r="CI6" s="48">
        <v>2</v>
      </c>
      <c r="CJ6" s="49">
        <v>1</v>
      </c>
      <c r="CK6" s="49"/>
      <c r="CL6" s="91">
        <f>IF(OR(ISBLANK(CI$2),ISBLANK(CJ$2),ISBLANK(CI6),ISBLANK(CJ6),ISTEXT(CI6),ISTEXT(CJ6)),"",IF(OR(AND(CI$2=CI6,CJ$2=CJ6,ISBLANK(CK$2),ISBLANK(CK6)),AND(CI$2=CI6,CJ$2=CJ6,ISTEXT(CK$2),ISTEXT(CK6))),3,IF(OR(AND(CI$2&gt;CJ$2,CI6&gt;CJ6),AND(CI$2&lt;CJ$2,CI6&lt;CJ6),AND(CI$2=CJ$2,CI6=CJ6)),1,0)))</f>
        <v>0</v>
      </c>
      <c r="CM6" s="48">
        <v>2</v>
      </c>
      <c r="CN6" s="49">
        <v>0</v>
      </c>
      <c r="CO6" s="49"/>
      <c r="CP6" s="91">
        <f>IF(OR(ISBLANK(CM$2),ISBLANK(CN$2),ISBLANK(CM6),ISBLANK(CN6),ISTEXT(CM6),ISTEXT(CN6)),"",IF(OR(AND(CM$2=CM6,CN$2=CN6,ISBLANK(CO$2),ISBLANK(CO6)),AND(CM$2=CM6,CN$2=CN6,ISTEXT(CO$2),ISTEXT(CO6))),3,IF(OR(AND(CM$2&gt;CN$2,CM6&gt;CN6),AND(CM$2&lt;CN$2,CM6&lt;CN6),AND(CM$2=CN$2,CM6=CN6)),1,0)))</f>
        <v>0</v>
      </c>
      <c r="CQ6" s="48">
        <v>0</v>
      </c>
      <c r="CR6" s="49">
        <v>1</v>
      </c>
      <c r="CS6" s="49"/>
      <c r="CT6" s="148">
        <f>IF(OR(ISBLANK(CQ$2),ISBLANK(CR$2),ISBLANK(CQ6),ISBLANK(CR6),ISTEXT(CQ6),ISTEXT(CR6)),"",IF(OR(AND(CQ$2=CQ6,CR$2=CR6,ISBLANK(CS$2),ISBLANK(CS6)),AND(CQ$2=CQ6,CR$2=CR6,ISTEXT(CS$2),ISTEXT(CS6))),3,IF(OR(AND(CQ$2&gt;CR$2,CQ6&gt;CR6),AND(CQ$2&lt;CR$2,CQ6&lt;CR6),AND(CQ$2=CR$2,CQ6=CR6)),1,0)))</f>
        <v>0</v>
      </c>
      <c r="CU6" s="92">
        <f>SUM(CY6,DC6)</f>
        <v>2</v>
      </c>
      <c r="CV6" s="48">
        <v>2</v>
      </c>
      <c r="CW6" s="49">
        <v>0</v>
      </c>
      <c r="CX6" s="49"/>
      <c r="CY6" s="91">
        <f>IF(OR(ISBLANK(CV$2),ISBLANK(CW$2),ISBLANK(CV6),ISBLANK(CW6),ISTEXT(CV6),ISTEXT(CW6)),"",IF(OR(AND(CV$2=CV6,CW$2=CW6,ISBLANK(CX$2),ISBLANK(CX6)),AND(CV$2=CV6,CW$2=CW6,ISTEXT(CX$2),ISTEXT(CX6))),3,IF(OR(AND(CV$2&gt;CW$2,CV6&gt;CW6),AND(CV$2&lt;CW$2,CV6&lt;CW6),AND(CV$2=CW$2,CV6=CW6)),1,0)))</f>
        <v>1</v>
      </c>
      <c r="CZ6" s="48">
        <v>1</v>
      </c>
      <c r="DA6" s="49">
        <v>2</v>
      </c>
      <c r="DB6" s="49"/>
      <c r="DC6" s="148">
        <f>IF(OR(ISBLANK(CZ$2),ISBLANK(DA$2),ISBLANK(CZ6),ISBLANK(DA6),ISTEXT(CZ6),ISTEXT(DA6)),"",IF(OR(AND(CZ$2=CZ6,DA$2=DA6,ISBLANK(DB$2),ISBLANK(DB6)),AND(CZ$2=CZ6,DA$2=DA6,ISTEXT(DB$2),ISTEXT(DB6))),3,IF(OR(AND(CZ$2&gt;DA$2,CZ6&gt;DA6),AND(CZ$2&lt;DA$2,CZ6&lt;DA6),AND(CZ$2=DA$2,CZ6=DA6)),1,0)))</f>
        <v>1</v>
      </c>
      <c r="DD6" s="95">
        <f>SUM(DH6,DJ6)</f>
        <v>0</v>
      </c>
      <c r="DE6" s="48">
        <v>2</v>
      </c>
      <c r="DF6" s="49">
        <v>1</v>
      </c>
      <c r="DG6" s="49"/>
      <c r="DH6" s="50"/>
      <c r="DI6" s="79" t="s">
        <v>18</v>
      </c>
      <c r="DJ6" s="152">
        <f>IF(ISBLANK(DM$2),"",IF(DI$2=DI6,5,0))</f>
        <v>0</v>
      </c>
      <c r="DK6" s="55">
        <f>SUM($E6,$X6,$AQ6,$BJ6)</f>
        <v>24</v>
      </c>
      <c r="DL6" s="56">
        <f>SUM($CD6,$CU6,$DD6)</f>
        <v>2</v>
      </c>
      <c r="DM6" s="46">
        <f>SUM($CC6,$DL6)</f>
        <v>26</v>
      </c>
      <c r="DN6" s="78" t="str">
        <f t="shared" si="0"/>
        <v>Patrick Fähnle (LS)</v>
      </c>
      <c r="DO6" s="81">
        <f t="shared" si="1"/>
        <v>3</v>
      </c>
    </row>
    <row r="7" spans="1:119" ht="13.5" thickBot="1">
      <c r="A7" s="35">
        <f t="shared" si="2"/>
        <v>3</v>
      </c>
      <c r="B7" s="70" t="s">
        <v>58</v>
      </c>
      <c r="C7" s="46">
        <f>SUM($CC7,$DL7)</f>
        <v>26</v>
      </c>
      <c r="D7" s="46">
        <f>0+IF(OR(K7=1,K7=3),1,0)+IF(OR(N7=1,N7=3),1,0)+IF(OR(Q7=1,Q7=3),1,0)+IF(OR(T7=1,T7=3),1,0)+IF(OR(W7=1,W7=3),1,0)+IF(OR(AD7=1,AD7=3),1,0)+IF(OR(H7=1,H7=3),1,0)+IF(OR(AG7=1,AG7=3),1,0)+IF(OR(AJ7=1,AJ7=3),1,0)+IF(OR(AM7=1,AM7=3),1,0)+IF(OR(AP7=1,AP7=3),1,0)+IF(OR(AT7=1,AT7=3),1,0)+IF(OR(AA7=1,AA7=3),1,0)+IF(OR(AW7=1,AW7=3),1,0)+IF(OR(AZ7=1,AZ7=3),1,0)+IF(OR(BC7=1,BC7=3),1,0)+IF(OR(BF7=1,BF7=3),1,0)+IF(OR(BI7=1,BI7=3),1,0)+IF(OR(BM7=1,BM7=3),1,0)+IF(OR(BP7=1,BP7=3),1,0)+IF(OR(BS7=1,BS7=3),1,0)+IF(OR(BV7=1,BV7=3),1,0)+IF(OR(BY7=1,BY7=3),1,0)+IF(OR(CB7=1,CB7=3),1,0)+IF(OR(CH7=1,CH7=3),1,0)+IF(OR(CL7=1,CL7=3),1,0)+IF(OR(CP7=1,CP7=3),1,0)+IF(OR(CT7=1,CT7=3),1,0)+IF(OR(CY7=1,CY7=3),1,0)+IF(OR(DC7=1,DC7=3),1,0)+IF(OR(DH7=1,DH7=3),1,0)</f>
        <v>15</v>
      </c>
      <c r="E7" s="47">
        <f>SUM(H7,K7,N7,Q7,T7,W7)</f>
        <v>2</v>
      </c>
      <c r="F7" s="71">
        <v>1</v>
      </c>
      <c r="G7" s="72">
        <v>1</v>
      </c>
      <c r="H7" s="50">
        <f>IF(OR(ISBLANK(F$2),ISBLANK(G$2),ISBLANK(F7),ISBLANK(G7),ISTEXT(F7),ISTEXT(G7)),"",IF(AND(F$2=F7,G$2=G7),3,IF(OR(AND(F$2&gt;G$2,F7&gt;G7),AND(F$2&lt;G$2,F7&lt;G7),AND(F$2=G$2,F7=G7)),1,0)))</f>
        <v>0</v>
      </c>
      <c r="I7" s="71">
        <v>1</v>
      </c>
      <c r="J7" s="72">
        <v>0</v>
      </c>
      <c r="K7" s="50">
        <f>IF(OR(ISBLANK(I$2),ISBLANK(J$2),ISBLANK(I7),ISBLANK(J7),ISTEXT(I7),ISTEXT(J7)),"",IF(AND(I$2=I7,J$2=J7),3,IF(OR(AND(I$2&gt;J$2,I7&gt;J7),AND(I$2&lt;J$2,I7&lt;J7),AND(I$2=J$2,I7=J7)),1,0)))</f>
        <v>1</v>
      </c>
      <c r="L7" s="71">
        <v>0</v>
      </c>
      <c r="M7" s="72">
        <v>2</v>
      </c>
      <c r="N7" s="50">
        <f>IF(OR(ISBLANK(L$2),ISBLANK(M$2),ISBLANK(L7),ISBLANK(M7),ISTEXT(L7),ISTEXT(M7)),"",IF(AND(L$2=L7,M$2=M7),3,IF(OR(AND(L$2&gt;M$2,L7&gt;M7),AND(L$2&lt;M$2,L7&lt;M7),AND(L$2=M$2,L7=M7)),1,0)))</f>
        <v>1</v>
      </c>
      <c r="O7" s="71">
        <v>2</v>
      </c>
      <c r="P7" s="72">
        <v>1</v>
      </c>
      <c r="Q7" s="50">
        <f>IF(OR(ISBLANK(O$2),ISBLANK(P$2),ISBLANK(O7),ISBLANK(P7),ISTEXT(O7),ISTEXT(P7)),"",IF(AND(O$2=O7,P$2=P7),3,IF(OR(AND(O$2&gt;P$2,O7&gt;P7),AND(O$2&lt;P$2,O7&lt;P7),AND(O$2=P$2,O7=P7)),1,0)))</f>
        <v>0</v>
      </c>
      <c r="R7" s="71">
        <v>1</v>
      </c>
      <c r="S7" s="72">
        <v>1</v>
      </c>
      <c r="T7" s="50">
        <f>IF(OR(ISBLANK(R$2),ISBLANK(S$2),ISBLANK(R7),ISBLANK(S7),ISTEXT(R7),ISTEXT(S7)),"",IF(AND(R$2=R7,S$2=S7),3,IF(OR(AND(R$2&gt;S$2,R7&gt;S7),AND(R$2&lt;S$2,R7&lt;S7),AND(R$2=S$2,R7=S7)),1,0)))</f>
        <v>0</v>
      </c>
      <c r="U7" s="71">
        <v>2</v>
      </c>
      <c r="V7" s="72">
        <v>2</v>
      </c>
      <c r="W7" s="50">
        <f>IF(OR(ISBLANK(U$2),ISBLANK(V$2),ISBLANK(U7),ISBLANK(V7),ISTEXT(U7),ISTEXT(V7)),"",IF(AND(U$2=U7,V$2=V7),3,IF(OR(AND(U$2&gt;V$2,U7&gt;V7),AND(U$2&lt;V$2,U7&lt;V7),AND(U$2=V$2,U7=V7)),1,0)))</f>
        <v>0</v>
      </c>
      <c r="X7" s="51">
        <f>SUM(AA7,AD7,AG7,AJ7,AM7,AP7)</f>
        <v>7</v>
      </c>
      <c r="Y7" s="71">
        <v>0</v>
      </c>
      <c r="Z7" s="72">
        <v>2</v>
      </c>
      <c r="AA7" s="50">
        <f>IF(OR(ISBLANK(Y$2),ISBLANK(Z$2),ISBLANK(Y7),ISBLANK(Z7),ISTEXT(Y7),ISTEXT(Z7)),"",IF(AND(Y$2=Y7,Z$2=Z7),3,IF(OR(AND(Y$2&gt;Z$2,Y7&gt;Z7),AND(Y$2&lt;Z$2,Y7&lt;Z7),AND(Y$2=Z$2,Y7=Z7)),1,0)))</f>
        <v>1</v>
      </c>
      <c r="AB7" s="71">
        <v>1</v>
      </c>
      <c r="AC7" s="72">
        <v>0</v>
      </c>
      <c r="AD7" s="50">
        <f>IF(OR(ISBLANK(AB$2),ISBLANK(AC$2),ISBLANK(AB7),ISBLANK(AC7),ISTEXT(AB7),ISTEXT(AC7)),"",IF(AND(AB$2=AB7,AC$2=AC7),3,IF(OR(AND(AB$2&gt;AC$2,AB7&gt;AC7),AND(AB$2&lt;AC$2,AB7&lt;AC7),AND(AB$2=AC$2,AB7=AC7)),1,0)))</f>
        <v>1</v>
      </c>
      <c r="AE7" s="71">
        <v>2</v>
      </c>
      <c r="AF7" s="72">
        <v>2</v>
      </c>
      <c r="AG7" s="50">
        <f>IF(OR(ISBLANK(AE$2),ISBLANK(AF$2),ISBLANK(AE7),ISBLANK(AF7),ISTEXT(AE7),ISTEXT(AF7)),"",IF(AND(AE$2=AE7,AF$2=AF7),3,IF(OR(AND(AE$2&gt;AF$2,AE7&gt;AF7),AND(AE$2&lt;AF$2,AE7&lt;AF7),AND(AE$2=AF$2,AE7=AF7)),1,0)))</f>
        <v>0</v>
      </c>
      <c r="AH7" s="71">
        <v>1</v>
      </c>
      <c r="AI7" s="72">
        <v>1</v>
      </c>
      <c r="AJ7" s="50">
        <f>IF(OR(ISBLANK(AH$2),ISBLANK(AI$2),ISBLANK(AH7),ISBLANK(AI7),ISTEXT(AH7),ISTEXT(AI7)),"",IF(AND(AH$2=AH7,AI$2=AI7),3,IF(OR(AND(AH$2&gt;AI$2,AH7&gt;AI7),AND(AH$2&lt;AI$2,AH7&lt;AI7),AND(AH$2=AI$2,AH7=AI7)),1,0)))</f>
        <v>3</v>
      </c>
      <c r="AK7" s="71">
        <v>1</v>
      </c>
      <c r="AL7" s="72">
        <v>2</v>
      </c>
      <c r="AM7" s="50">
        <f>IF(OR(ISBLANK(AK$2),ISBLANK(AL$2),ISBLANK(AK7),ISBLANK(AL7),ISTEXT(AK7),ISTEXT(AL7)),"",IF(AND(AK$2=AK7,AL$2=AL7),3,IF(OR(AND(AK$2&gt;AL$2,AK7&gt;AL7),AND(AK$2&lt;AL$2,AK7&lt;AL7),AND(AK$2=AL$2,AK7=AL7)),1,0)))</f>
        <v>1</v>
      </c>
      <c r="AN7" s="71">
        <v>0</v>
      </c>
      <c r="AO7" s="72">
        <v>3</v>
      </c>
      <c r="AP7" s="50">
        <f>IF(OR(ISBLANK(AN$2),ISBLANK(AO$2),ISBLANK(AN7),ISBLANK(AO7),ISTEXT(AN7),ISTEXT(AO7)),"",IF(AND(AN$2=AN7,AO$2=AO7),3,IF(OR(AND(AN$2&gt;AO$2,AN7&gt;AO7),AND(AN$2&lt;AO$2,AN7&lt;AO7),AND(AN$2=AO$2,AN7=AO7)),1,0)))</f>
        <v>1</v>
      </c>
      <c r="AQ7" s="52">
        <f>SUM(AT7,AW7,AZ7,BC7,BF7,BI7)</f>
        <v>2</v>
      </c>
      <c r="AR7" s="71">
        <v>1</v>
      </c>
      <c r="AS7" s="72">
        <v>1</v>
      </c>
      <c r="AT7" s="50">
        <f>IF(OR(ISBLANK(AR$2),ISBLANK(AS$2),ISBLANK(AR7),ISBLANK(AS7),ISTEXT(AR7),ISTEXT(AS7)),"",IF(AND(AR$2=AR7,AS$2=AS7),3,IF(OR(AND(AR$2&gt;AS$2,AR7&gt;AS7),AND(AR$2&lt;AS$2,AR7&lt;AS7),AND(AR$2=AS$2,AR7=AS7)),1,0)))</f>
        <v>1</v>
      </c>
      <c r="AU7" s="71">
        <v>0</v>
      </c>
      <c r="AV7" s="72">
        <v>0</v>
      </c>
      <c r="AW7" s="50">
        <f>IF(OR(ISBLANK(AU$2),ISBLANK(AV$2),ISBLANK(AU7),ISBLANK(AV7),ISTEXT(AU7),ISTEXT(AV7)),"",IF(AND(AU$2=AU7,AV$2=AV7),3,IF(OR(AND(AU$2&gt;AV$2,AU7&gt;AV7),AND(AU$2&lt;AV$2,AU7&lt;AV7),AND(AU$2=AV$2,AU7=AV7)),1,0)))</f>
        <v>0</v>
      </c>
      <c r="AX7" s="71">
        <v>1</v>
      </c>
      <c r="AY7" s="72">
        <v>0</v>
      </c>
      <c r="AZ7" s="50">
        <f>IF(OR(ISBLANK(AX$2),ISBLANK(AY$2),ISBLANK(AX7),ISBLANK(AY7),ISTEXT(AX7),ISTEXT(AY7)),"",IF(AND(AX$2=AX7,AY$2=AY7),3,IF(OR(AND(AX$2&gt;AY$2,AX7&gt;AY7),AND(AX$2&lt;AY$2,AX7&lt;AY7),AND(AX$2=AY$2,AX7=AY7)),1,0)))</f>
        <v>0</v>
      </c>
      <c r="BA7" s="71">
        <v>2</v>
      </c>
      <c r="BB7" s="72">
        <v>2</v>
      </c>
      <c r="BC7" s="50">
        <f>IF(OR(ISBLANK(BA$2),ISBLANK(BB$2),ISBLANK(BA7),ISBLANK(BB7),ISTEXT(BA7),ISTEXT(BB7)),"",IF(AND(BA$2=BA7,BB$2=BB7),3,IF(OR(AND(BA$2&gt;BB$2,BA7&gt;BB7),AND(BA$2&lt;BB$2,BA7&lt;BB7),AND(BA$2=BB$2,BA7=BB7)),1,0)))</f>
        <v>0</v>
      </c>
      <c r="BD7" s="71">
        <v>3</v>
      </c>
      <c r="BE7" s="72">
        <v>1</v>
      </c>
      <c r="BF7" s="50">
        <f>IF(OR(ISBLANK(BD$2),ISBLANK(BE$2),ISBLANK(BD7),ISBLANK(BE7),ISTEXT(BD7),ISTEXT(BE7)),"",IF(AND(BD$2=BD7,BE$2=BE7),3,IF(OR(AND(BD$2&gt;BE$2,BD7&gt;BE7),AND(BD$2&lt;BE$2,BD7&lt;BE7),AND(BD$2=BE$2,BD7=BE7)),1,0)))</f>
        <v>1</v>
      </c>
      <c r="BG7" s="71">
        <v>0</v>
      </c>
      <c r="BH7" s="72">
        <v>0</v>
      </c>
      <c r="BI7" s="50">
        <f>IF(OR(ISBLANK(BG$2),ISBLANK(BH$2),ISBLANK(BG7),ISBLANK(BH7),ISTEXT(BG7),ISTEXT(BH7)),"",IF(AND(BG$2=BG7,BH$2=BH7),3,IF(OR(AND(BG$2&gt;BH$2,BG7&gt;BH7),AND(BG$2&lt;BH$2,BG7&lt;BH7),AND(BG$2=BH$2,BG7=BH7)),1,0)))</f>
        <v>0</v>
      </c>
      <c r="BJ7" s="53">
        <f>SUM(BM7,BP7,BS7,BV7,BY7,CB7)</f>
        <v>7</v>
      </c>
      <c r="BK7" s="71">
        <v>2</v>
      </c>
      <c r="BL7" s="72">
        <v>0</v>
      </c>
      <c r="BM7" s="50">
        <f>IF(OR(ISBLANK(BK$2),ISBLANK(BL$2),ISBLANK(BK7),ISBLANK(BL7),ISTEXT(BK7),ISTEXT(BL7)),"",IF(AND(BK$2=BK7,BL$2=BL7),3,IF(OR(AND(BK$2&gt;BL$2,BK7&gt;BL7),AND(BK$2&lt;BL$2,BK7&lt;BL7),AND(BK$2=BL$2,BK7=BL7)),1,0)))</f>
        <v>1</v>
      </c>
      <c r="BN7" s="71">
        <v>2</v>
      </c>
      <c r="BO7" s="72">
        <v>1</v>
      </c>
      <c r="BP7" s="50">
        <f>IF(OR(ISBLANK(BN$2),ISBLANK(BO$2),ISBLANK(BN7),ISBLANK(BO7),ISTEXT(BN7),ISTEXT(BO7)),"",IF(AND(BN$2=BN7,BO$2=BO7),3,IF(OR(AND(BN$2&gt;BO$2,BN7&gt;BO7),AND(BN$2&lt;BO$2,BN7&lt;BO7),AND(BN$2=BO$2,BN7=BO7)),1,0)))</f>
        <v>0</v>
      </c>
      <c r="BQ7" s="71">
        <v>1</v>
      </c>
      <c r="BR7" s="72">
        <v>2</v>
      </c>
      <c r="BS7" s="50">
        <f>IF(OR(ISBLANK(BQ$2),ISBLANK(BR$2),ISBLANK(BQ7),ISBLANK(BR7),ISTEXT(BQ7),ISTEXT(BR7)),"",IF(AND(BQ$2=BQ7,BR$2=BR7),3,IF(OR(AND(BQ$2&gt;BR$2,BQ7&gt;BR7),AND(BQ$2&lt;BR$2,BQ7&lt;BR7),AND(BQ$2=BR$2,BQ7=BR7)),1,0)))</f>
        <v>3</v>
      </c>
      <c r="BT7" s="71">
        <v>1</v>
      </c>
      <c r="BU7" s="72">
        <v>1</v>
      </c>
      <c r="BV7" s="50">
        <f>IF(OR(ISBLANK(BT$2),ISBLANK(BU$2),ISBLANK(BT7),ISBLANK(BU7),ISTEXT(BT7),ISTEXT(BU7)),"",IF(AND(BT$2=BT7,BU$2=BU7),3,IF(OR(AND(BT$2&gt;BU$2,BT7&gt;BU7),AND(BT$2&lt;BU$2,BT7&lt;BU7),AND(BT$2=BU$2,BT7=BU7)),1,0)))</f>
        <v>0</v>
      </c>
      <c r="BW7" s="71">
        <v>1</v>
      </c>
      <c r="BX7" s="72">
        <v>1</v>
      </c>
      <c r="BY7" s="50">
        <f>IF(OR(ISBLANK(BW$2),ISBLANK(BX$2),ISBLANK(BW7),ISBLANK(BX7),ISTEXT(BW7),ISTEXT(BX7)),"",IF(AND(BW$2=BW7,BX$2=BX7),3,IF(OR(AND(BW$2&gt;BX$2,BW7&gt;BX7),AND(BW$2&lt;BX$2,BW7&lt;BX7),AND(BW$2=BX$2,BW7=BX7)),1,0)))</f>
        <v>0</v>
      </c>
      <c r="BZ7" s="71">
        <v>2</v>
      </c>
      <c r="CA7" s="72">
        <v>0</v>
      </c>
      <c r="CB7" s="50">
        <f>IF(OR(ISBLANK(BZ$2),ISBLANK(CA$2),ISBLANK(BZ7),ISBLANK(CA7),ISTEXT(BZ7),ISTEXT(CA7)),"",IF(AND(BZ$2=BZ7,CA$2=CA7),3,IF(OR(AND(BZ$2&gt;CA$2,BZ7&gt;CA7),AND(BZ$2&lt;CA$2,BZ7&lt;CA7),AND(BZ$2=CA$2,BZ7=CA7)),1,0)))</f>
        <v>3</v>
      </c>
      <c r="CC7" s="50">
        <f>SUM($BJ7,$AQ7,$X7,$E7)</f>
        <v>18</v>
      </c>
      <c r="CD7" s="54">
        <f>SUM(CH7,CL7,CP7,CT7)</f>
        <v>0</v>
      </c>
      <c r="CE7" s="71">
        <v>2</v>
      </c>
      <c r="CF7" s="72">
        <v>1</v>
      </c>
      <c r="CG7" s="72"/>
      <c r="CH7" s="91">
        <f>IF(OR(ISBLANK(CE$2),ISBLANK(CF$2),ISBLANK(CE7),ISBLANK(CF7),ISTEXT(CE7),ISTEXT(CF7)),"",IF(OR(AND(CE$2=CE7,CF$2=CF7,ISBLANK(CG$2),ISBLANK(CG7)),AND(CE$2=CE7,CF$2=CF7,ISTEXT(CG$2),ISTEXT(CG7))),3,IF(OR(AND(CE$2&gt;CF$2,CE7&gt;CF7),AND(CE$2&lt;CF$2,CE7&lt;CF7),AND(CE$2=CF$2,CE7=CF7)),1,0)))</f>
        <v>0</v>
      </c>
      <c r="CI7" s="71">
        <v>3</v>
      </c>
      <c r="CJ7" s="72">
        <v>2</v>
      </c>
      <c r="CK7" s="72" t="s">
        <v>153</v>
      </c>
      <c r="CL7" s="91">
        <f>IF(OR(ISBLANK(CI$2),ISBLANK(CJ$2),ISBLANK(CI7),ISBLANK(CJ7),ISTEXT(CI7),ISTEXT(CJ7)),"",IF(OR(AND(CI$2=CI7,CJ$2=CJ7,ISBLANK(CK$2),ISBLANK(CK7)),AND(CI$2=CI7,CJ$2=CJ7,ISTEXT(CK$2),ISTEXT(CK7))),3,IF(OR(AND(CI$2&gt;CJ$2,CI7&gt;CJ7),AND(CI$2&lt;CJ$2,CI7&lt;CJ7),AND(CI$2=CJ$2,CI7=CJ7)),1,0)))</f>
        <v>0</v>
      </c>
      <c r="CM7" s="71">
        <v>2</v>
      </c>
      <c r="CN7" s="72">
        <v>1</v>
      </c>
      <c r="CO7" s="72"/>
      <c r="CP7" s="91">
        <f>IF(OR(ISBLANK(CM$2),ISBLANK(CN$2),ISBLANK(CM7),ISBLANK(CN7),ISTEXT(CM7),ISTEXT(CN7)),"",IF(OR(AND(CM$2=CM7,CN$2=CN7,ISBLANK(CO$2),ISBLANK(CO7)),AND(CM$2=CM7,CN$2=CN7,ISTEXT(CO$2),ISTEXT(CO7))),3,IF(OR(AND(CM$2&gt;CN$2,CM7&gt;CN7),AND(CM$2&lt;CN$2,CM7&lt;CN7),AND(CM$2=CN$2,CM7=CN7)),1,0)))</f>
        <v>0</v>
      </c>
      <c r="CQ7" s="71">
        <v>0</v>
      </c>
      <c r="CR7" s="72">
        <v>1</v>
      </c>
      <c r="CS7" s="72"/>
      <c r="CT7" s="148">
        <f>IF(OR(ISBLANK(CQ$2),ISBLANK(CR$2),ISBLANK(CQ7),ISBLANK(CR7),ISTEXT(CQ7),ISTEXT(CR7)),"",IF(OR(AND(CQ$2=CQ7,CR$2=CR7,ISBLANK(CS$2),ISBLANK(CS7)),AND(CQ$2=CQ7,CR$2=CR7,ISTEXT(CS$2),ISTEXT(CS7))),3,IF(OR(AND(CQ$2&gt;CR$2,CQ7&gt;CR7),AND(CQ$2&lt;CR$2,CQ7&lt;CR7),AND(CQ$2=CR$2,CQ7=CR7)),1,0)))</f>
        <v>0</v>
      </c>
      <c r="CU7" s="92">
        <f>SUM(CY7,DC7)</f>
        <v>2</v>
      </c>
      <c r="CV7" s="75">
        <v>3</v>
      </c>
      <c r="CW7" s="76">
        <v>0</v>
      </c>
      <c r="CX7" s="76"/>
      <c r="CY7" s="91">
        <f>IF(OR(ISBLANK(CV$2),ISBLANK(CW$2),ISBLANK(CV7),ISBLANK(CW7),ISTEXT(CV7),ISTEXT(CW7)),"",IF(OR(AND(CV$2=CV7,CW$2=CW7,ISBLANK(CX$2),ISBLANK(CX7)),AND(CV$2=CV7,CW$2=CW7,ISTEXT(CX$2),ISTEXT(CX7))),3,IF(OR(AND(CV$2&gt;CW$2,CV7&gt;CW7),AND(CV$2&lt;CW$2,CV7&lt;CW7),AND(CV$2=CW$2,CV7=CW7)),1,0)))</f>
        <v>1</v>
      </c>
      <c r="CZ7" s="75">
        <v>1</v>
      </c>
      <c r="DA7" s="76">
        <v>2</v>
      </c>
      <c r="DB7" s="76"/>
      <c r="DC7" s="148">
        <f>IF(OR(ISBLANK(CZ$2),ISBLANK(DA$2),ISBLANK(CZ7),ISBLANK(DA7),ISTEXT(CZ7),ISTEXT(DA7)),"",IF(OR(AND(CZ$2=CZ7,DA$2=DA7,ISBLANK(DB$2),ISBLANK(DB7)),AND(CZ$2=CZ7,DA$2=DA7,ISTEXT(DB$2),ISTEXT(DB7))),3,IF(OR(AND(CZ$2&gt;DA$2,CZ7&gt;DA7),AND(CZ$2&lt;DA$2,CZ7&lt;DA7),AND(CZ$2=DA$2,CZ7=DA7)),1,0)))</f>
        <v>1</v>
      </c>
      <c r="DD7" s="95">
        <f>SUM(DH7,DJ7)</f>
        <v>6</v>
      </c>
      <c r="DE7" s="89">
        <v>2</v>
      </c>
      <c r="DF7" s="90">
        <v>3</v>
      </c>
      <c r="DG7" s="90" t="s">
        <v>153</v>
      </c>
      <c r="DH7" s="91">
        <f>IF(OR(ISBLANK(DE$2),ISBLANK(DF$2),ISBLANK(DE7),ISBLANK(DF7),ISTEXT(DE7),ISTEXT(DF7)),"",IF(OR(AND(DE$2=DE7,DF$2=DF7,ISBLANK(DG$2),ISBLANK(DG7)),AND(DE$2=DE7,DF$2=DF7,ISTEXT(DG$2),ISTEXT(DG7))),3,IF(OR(AND(DE$2&gt;DF$2,DE7&gt;DF7),AND(DE$2&lt;DF$2,DE7&lt;DF7),AND(DE$2=DF$2,DE7=DF7)),1,0)))</f>
        <v>1</v>
      </c>
      <c r="DI7" s="73" t="s">
        <v>25</v>
      </c>
      <c r="DJ7" s="152">
        <f>IF(ISBLANK(DM$2),"",IF(DI$2=DI7,5,0))</f>
        <v>5</v>
      </c>
      <c r="DK7" s="55">
        <f>SUM($E7,$X7,$AQ7,$BJ7)</f>
        <v>18</v>
      </c>
      <c r="DL7" s="56">
        <f>SUM($CD7,$CU7,$DD7)</f>
        <v>8</v>
      </c>
      <c r="DM7" s="46">
        <f>SUM($CC7,$DL7)</f>
        <v>26</v>
      </c>
      <c r="DN7" s="78" t="str">
        <f t="shared" si="0"/>
        <v>Detlef Paashaus</v>
      </c>
      <c r="DO7" s="81">
        <f t="shared" si="1"/>
        <v>3</v>
      </c>
    </row>
    <row r="8" spans="1:119" ht="13.5" thickBot="1">
      <c r="A8" s="35">
        <f t="shared" si="2"/>
        <v>3</v>
      </c>
      <c r="B8" s="70" t="s">
        <v>50</v>
      </c>
      <c r="C8" s="46">
        <f>SUM($CC8,$DL8)</f>
        <v>26</v>
      </c>
      <c r="D8" s="46">
        <f>0+IF(OR(K8=1,K8=3),1,0)+IF(OR(N8=1,N8=3),1,0)+IF(OR(Q8=1,Q8=3),1,0)+IF(OR(T8=1,T8=3),1,0)+IF(OR(W8=1,W8=3),1,0)+IF(OR(AD8=1,AD8=3),1,0)+IF(OR(H8=1,H8=3),1,0)+IF(OR(AG8=1,AG8=3),1,0)+IF(OR(AJ8=1,AJ8=3),1,0)+IF(OR(AM8=1,AM8=3),1,0)+IF(OR(AP8=1,AP8=3),1,0)+IF(OR(AT8=1,AT8=3),1,0)+IF(OR(AA8=1,AA8=3),1,0)+IF(OR(AW8=1,AW8=3),1,0)+IF(OR(AZ8=1,AZ8=3),1,0)+IF(OR(BC8=1,BC8=3),1,0)+IF(OR(BF8=1,BF8=3),1,0)+IF(OR(BI8=1,BI8=3),1,0)+IF(OR(BM8=1,BM8=3),1,0)+IF(OR(BP8=1,BP8=3),1,0)+IF(OR(BS8=1,BS8=3),1,0)+IF(OR(BV8=1,BV8=3),1,0)+IF(OR(BY8=1,BY8=3),1,0)+IF(OR(CB8=1,CB8=3),1,0)+IF(OR(CH8=1,CH8=3),1,0)+IF(OR(CL8=1,CL8=3),1,0)+IF(OR(CP8=1,CP8=3),1,0)+IF(OR(CT8=1,CT8=3),1,0)+IF(OR(CY8=1,CY8=3),1,0)+IF(OR(DC8=1,DC8=3),1,0)+IF(OR(DH8=1,DH8=3),1,0)</f>
        <v>14</v>
      </c>
      <c r="E8" s="47">
        <f>SUM(H8,K8,N8,Q8,T8,W8)</f>
        <v>6</v>
      </c>
      <c r="F8" s="71">
        <v>0</v>
      </c>
      <c r="G8" s="72">
        <v>1</v>
      </c>
      <c r="H8" s="50">
        <f>IF(OR(ISBLANK(F$2),ISBLANK(G$2),ISBLANK(F8),ISBLANK(G8),ISTEXT(F8),ISTEXT(G8)),"",IF(AND(F$2=F8,G$2=G8),3,IF(OR(AND(F$2&gt;G$2,F8&gt;G8),AND(F$2&lt;G$2,F8&lt;G8),AND(F$2=G$2,F8=G8)),1,0)))</f>
        <v>3</v>
      </c>
      <c r="I8" s="71">
        <v>2</v>
      </c>
      <c r="J8" s="72">
        <v>0</v>
      </c>
      <c r="K8" s="50">
        <f>IF(OR(ISBLANK(I$2),ISBLANK(J$2),ISBLANK(I8),ISBLANK(J8),ISTEXT(I8),ISTEXT(J8)),"",IF(AND(I$2=I8,J$2=J8),3,IF(OR(AND(I$2&gt;J$2,I8&gt;J8),AND(I$2&lt;J$2,I8&lt;J8),AND(I$2=J$2,I8=J8)),1,0)))</f>
        <v>3</v>
      </c>
      <c r="L8" s="71">
        <v>1</v>
      </c>
      <c r="M8" s="72">
        <v>1</v>
      </c>
      <c r="N8" s="50">
        <f>IF(OR(ISBLANK(L$2),ISBLANK(M$2),ISBLANK(L8),ISBLANK(M8),ISTEXT(L8),ISTEXT(M8)),"",IF(AND(L$2=L8,M$2=M8),3,IF(OR(AND(L$2&gt;M$2,L8&gt;M8),AND(L$2&lt;M$2,L8&lt;M8),AND(L$2=M$2,L8=M8)),1,0)))</f>
        <v>0</v>
      </c>
      <c r="O8" s="71">
        <v>1</v>
      </c>
      <c r="P8" s="72">
        <v>0</v>
      </c>
      <c r="Q8" s="50">
        <f>IF(OR(ISBLANK(O$2),ISBLANK(P$2),ISBLANK(O8),ISBLANK(P8),ISTEXT(O8),ISTEXT(P8)),"",IF(AND(O$2=O8,P$2=P8),3,IF(OR(AND(O$2&gt;P$2,O8&gt;P8),AND(O$2&lt;P$2,O8&lt;P8),AND(O$2=P$2,O8=P8)),1,0)))</f>
        <v>0</v>
      </c>
      <c r="R8" s="71">
        <v>0</v>
      </c>
      <c r="S8" s="72">
        <v>1</v>
      </c>
      <c r="T8" s="50">
        <f>IF(OR(ISBLANK(R$2),ISBLANK(S$2),ISBLANK(R8),ISBLANK(S8),ISTEXT(R8),ISTEXT(S8)),"",IF(AND(R$2=R8,S$2=S8),3,IF(OR(AND(R$2&gt;S$2,R8&gt;S8),AND(R$2&lt;S$2,R8&lt;S8),AND(R$2=S$2,R8=S8)),1,0)))</f>
        <v>0</v>
      </c>
      <c r="U8" s="71">
        <v>0</v>
      </c>
      <c r="V8" s="72">
        <v>1</v>
      </c>
      <c r="W8" s="50">
        <f>IF(OR(ISBLANK(U$2),ISBLANK(V$2),ISBLANK(U8),ISBLANK(V8),ISTEXT(U8),ISTEXT(V8)),"",IF(AND(U$2=U8,V$2=V8),3,IF(OR(AND(U$2&gt;V$2,U8&gt;V8),AND(U$2&lt;V$2,U8&lt;V8),AND(U$2=V$2,U8=V8)),1,0)))</f>
        <v>0</v>
      </c>
      <c r="X8" s="51">
        <f>SUM(AA8,AD8,AG8,AJ8,AM8,AP8)</f>
        <v>11</v>
      </c>
      <c r="Y8" s="71">
        <v>0</v>
      </c>
      <c r="Z8" s="72">
        <v>1</v>
      </c>
      <c r="AA8" s="50">
        <f>IF(OR(ISBLANK(Y$2),ISBLANK(Z$2),ISBLANK(Y8),ISBLANK(Z8),ISTEXT(Y8),ISTEXT(Z8)),"",IF(AND(Y$2=Y8,Z$2=Z8),3,IF(OR(AND(Y$2&gt;Z$2,Y8&gt;Z8),AND(Y$2&lt;Z$2,Y8&lt;Z8),AND(Y$2=Z$2,Y8=Z8)),1,0)))</f>
        <v>3</v>
      </c>
      <c r="AB8" s="71">
        <v>2</v>
      </c>
      <c r="AC8" s="72">
        <v>0</v>
      </c>
      <c r="AD8" s="50">
        <f>IF(OR(ISBLANK(AB$2),ISBLANK(AC$2),ISBLANK(AB8),ISBLANK(AC8),ISTEXT(AB8),ISTEXT(AC8)),"",IF(AND(AB$2=AB8,AC$2=AC8),3,IF(OR(AND(AB$2&gt;AC$2,AB8&gt;AC8),AND(AB$2&lt;AC$2,AB8&lt;AC8),AND(AB$2=AC$2,AB8=AC8)),1,0)))</f>
        <v>3</v>
      </c>
      <c r="AE8" s="71">
        <v>1</v>
      </c>
      <c r="AF8" s="72">
        <v>2</v>
      </c>
      <c r="AG8" s="50">
        <f>IF(OR(ISBLANK(AE$2),ISBLANK(AF$2),ISBLANK(AE8),ISBLANK(AF8),ISTEXT(AE8),ISTEXT(AF8)),"",IF(AND(AE$2=AE8,AF$2=AF8),3,IF(OR(AND(AE$2&gt;AF$2,AE8&gt;AF8),AND(AE$2&lt;AF$2,AE8&lt;AF8),AND(AE$2=AF$2,AE8=AF8)),1,0)))</f>
        <v>0</v>
      </c>
      <c r="AH8" s="71">
        <v>0</v>
      </c>
      <c r="AI8" s="72">
        <v>0</v>
      </c>
      <c r="AJ8" s="50">
        <f>IF(OR(ISBLANK(AH$2),ISBLANK(AI$2),ISBLANK(AH8),ISBLANK(AI8),ISTEXT(AH8),ISTEXT(AI8)),"",IF(AND(AH$2=AH8,AI$2=AI8),3,IF(OR(AND(AH$2&gt;AI$2,AH8&gt;AI8),AND(AH$2&lt;AI$2,AH8&lt;AI8),AND(AH$2=AI$2,AH8=AI8)),1,0)))</f>
        <v>1</v>
      </c>
      <c r="AK8" s="71">
        <v>0</v>
      </c>
      <c r="AL8" s="72">
        <v>1</v>
      </c>
      <c r="AM8" s="50">
        <f>IF(OR(ISBLANK(AK$2),ISBLANK(AL$2),ISBLANK(AK8),ISBLANK(AL8),ISTEXT(AK8),ISTEXT(AL8)),"",IF(AND(AK$2=AK8,AL$2=AL8),3,IF(OR(AND(AK$2&gt;AL$2,AK8&gt;AL8),AND(AK$2&lt;AL$2,AK8&lt;AL8),AND(AK$2=AL$2,AK8=AL8)),1,0)))</f>
        <v>3</v>
      </c>
      <c r="AN8" s="71">
        <v>0</v>
      </c>
      <c r="AO8" s="72">
        <v>2</v>
      </c>
      <c r="AP8" s="50">
        <f>IF(OR(ISBLANK(AN$2),ISBLANK(AO$2),ISBLANK(AN8),ISBLANK(AO8),ISTEXT(AN8),ISTEXT(AO8)),"",IF(AND(AN$2=AN8,AO$2=AO8),3,IF(OR(AND(AN$2&gt;AO$2,AN8&gt;AO8),AND(AN$2&lt;AO$2,AN8&lt;AO8),AND(AN$2=AO$2,AN8=AO8)),1,0)))</f>
        <v>1</v>
      </c>
      <c r="AQ8" s="52">
        <f>SUM(AT8,AW8,AZ8,BC8,BF8,BI8)</f>
        <v>2</v>
      </c>
      <c r="AR8" s="71">
        <v>0</v>
      </c>
      <c r="AS8" s="72">
        <v>1</v>
      </c>
      <c r="AT8" s="50">
        <f>IF(OR(ISBLANK(AR$2),ISBLANK(AS$2),ISBLANK(AR8),ISBLANK(AS8),ISTEXT(AR8),ISTEXT(AS8)),"",IF(AND(AR$2=AR8,AS$2=AS8),3,IF(OR(AND(AR$2&gt;AS$2,AR8&gt;AS8),AND(AR$2&lt;AS$2,AR8&lt;AS8),AND(AR$2=AS$2,AR8=AS8)),1,0)))</f>
        <v>0</v>
      </c>
      <c r="AU8" s="71">
        <v>0</v>
      </c>
      <c r="AV8" s="72">
        <v>0</v>
      </c>
      <c r="AW8" s="50">
        <f>IF(OR(ISBLANK(AU$2),ISBLANK(AV$2),ISBLANK(AU8),ISBLANK(AV8),ISTEXT(AU8),ISTEXT(AV8)),"",IF(AND(AU$2=AU8,AV$2=AV8),3,IF(OR(AND(AU$2&gt;AV$2,AU8&gt;AV8),AND(AU$2&lt;AV$2,AU8&lt;AV8),AND(AU$2=AV$2,AU8=AV8)),1,0)))</f>
        <v>0</v>
      </c>
      <c r="AX8" s="71">
        <v>1</v>
      </c>
      <c r="AY8" s="72">
        <v>0</v>
      </c>
      <c r="AZ8" s="50">
        <f>IF(OR(ISBLANK(AX$2),ISBLANK(AY$2),ISBLANK(AX8),ISBLANK(AY8),ISTEXT(AX8),ISTEXT(AY8)),"",IF(AND(AX$2=AX8,AY$2=AY8),3,IF(OR(AND(AX$2&gt;AY$2,AX8&gt;AY8),AND(AX$2&lt;AY$2,AX8&lt;AY8),AND(AX$2=AY$2,AX8=AY8)),1,0)))</f>
        <v>0</v>
      </c>
      <c r="BA8" s="71">
        <v>1</v>
      </c>
      <c r="BB8" s="72">
        <v>0</v>
      </c>
      <c r="BC8" s="50">
        <f>IF(OR(ISBLANK(BA$2),ISBLANK(BB$2),ISBLANK(BA8),ISBLANK(BB8),ISTEXT(BA8),ISTEXT(BB8)),"",IF(AND(BA$2=BA8,BB$2=BB8),3,IF(OR(AND(BA$2&gt;BB$2,BA8&gt;BB8),AND(BA$2&lt;BB$2,BA8&lt;BB8),AND(BA$2=BB$2,BA8=BB8)),1,0)))</f>
        <v>1</v>
      </c>
      <c r="BD8" s="71">
        <v>1</v>
      </c>
      <c r="BE8" s="72">
        <v>0</v>
      </c>
      <c r="BF8" s="50">
        <f>IF(OR(ISBLANK(BD$2),ISBLANK(BE$2),ISBLANK(BD8),ISBLANK(BE8),ISTEXT(BD8),ISTEXT(BE8)),"",IF(AND(BD$2=BD8,BE$2=BE8),3,IF(OR(AND(BD$2&gt;BE$2,BD8&gt;BE8),AND(BD$2&lt;BE$2,BD8&lt;BE8),AND(BD$2=BE$2,BD8=BE8)),1,0)))</f>
        <v>1</v>
      </c>
      <c r="BG8" s="71">
        <v>1</v>
      </c>
      <c r="BH8" s="72">
        <v>1</v>
      </c>
      <c r="BI8" s="50">
        <f>IF(OR(ISBLANK(BG$2),ISBLANK(BH$2),ISBLANK(BG8),ISBLANK(BH8),ISTEXT(BG8),ISTEXT(BH8)),"",IF(AND(BG$2=BG8,BH$2=BH8),3,IF(OR(AND(BG$2&gt;BH$2,BG8&gt;BH8),AND(BG$2&lt;BH$2,BG8&lt;BH8),AND(BG$2=BH$2,BG8=BH8)),1,0)))</f>
        <v>0</v>
      </c>
      <c r="BJ8" s="53">
        <f>SUM(BM8,BP8,BS8,BV8,BY8,CB8)</f>
        <v>6</v>
      </c>
      <c r="BK8" s="71">
        <v>2</v>
      </c>
      <c r="BL8" s="72">
        <v>0</v>
      </c>
      <c r="BM8" s="50">
        <f>IF(OR(ISBLANK(BK$2),ISBLANK(BL$2),ISBLANK(BK8),ISBLANK(BL8),ISTEXT(BK8),ISTEXT(BL8)),"",IF(AND(BK$2=BK8,BL$2=BL8),3,IF(OR(AND(BK$2&gt;BL$2,BK8&gt;BL8),AND(BK$2&lt;BL$2,BK8&lt;BL8),AND(BK$2=BL$2,BK8=BL8)),1,0)))</f>
        <v>1</v>
      </c>
      <c r="BN8" s="71">
        <v>1</v>
      </c>
      <c r="BO8" s="72">
        <v>1</v>
      </c>
      <c r="BP8" s="50">
        <f>IF(OR(ISBLANK(BN$2),ISBLANK(BO$2),ISBLANK(BN8),ISBLANK(BO8),ISTEXT(BN8),ISTEXT(BO8)),"",IF(AND(BN$2=BN8,BO$2=BO8),3,IF(OR(AND(BN$2&gt;BO$2,BN8&gt;BO8),AND(BN$2&lt;BO$2,BN8&lt;BO8),AND(BN$2=BO$2,BN8=BO8)),1,0)))</f>
        <v>0</v>
      </c>
      <c r="BQ8" s="71">
        <v>0</v>
      </c>
      <c r="BR8" s="72">
        <v>1</v>
      </c>
      <c r="BS8" s="50">
        <f>IF(OR(ISBLANK(BQ$2),ISBLANK(BR$2),ISBLANK(BQ8),ISBLANK(BR8),ISTEXT(BQ8),ISTEXT(BR8)),"",IF(AND(BQ$2=BQ8,BR$2=BR8),3,IF(OR(AND(BQ$2&gt;BR$2,BQ8&gt;BR8),AND(BQ$2&lt;BR$2,BQ8&lt;BR8),AND(BQ$2=BR$2,BQ8=BR8)),1,0)))</f>
        <v>1</v>
      </c>
      <c r="BT8" s="71">
        <v>0</v>
      </c>
      <c r="BU8" s="72">
        <v>1</v>
      </c>
      <c r="BV8" s="50">
        <f>IF(OR(ISBLANK(BT$2),ISBLANK(BU$2),ISBLANK(BT8),ISBLANK(BU8),ISTEXT(BT8),ISTEXT(BU8)),"",IF(AND(BT$2=BT8,BU$2=BU8),3,IF(OR(AND(BT$2&gt;BU$2,BT8&gt;BU8),AND(BT$2&lt;BU$2,BT8&lt;BU8),AND(BT$2=BU$2,BT8=BU8)),1,0)))</f>
        <v>3</v>
      </c>
      <c r="BW8" s="71">
        <v>0</v>
      </c>
      <c r="BX8" s="72">
        <v>2</v>
      </c>
      <c r="BY8" s="50">
        <f>IF(OR(ISBLANK(BW$2),ISBLANK(BX$2),ISBLANK(BW8),ISBLANK(BX8),ISTEXT(BW8),ISTEXT(BX8)),"",IF(AND(BW$2=BW8,BX$2=BX8),3,IF(OR(AND(BW$2&gt;BX$2,BW8&gt;BX8),AND(BW$2&lt;BX$2,BW8&lt;BX8),AND(BW$2=BX$2,BW8=BX8)),1,0)))</f>
        <v>1</v>
      </c>
      <c r="BZ8" s="71">
        <v>1</v>
      </c>
      <c r="CA8" s="72">
        <v>1</v>
      </c>
      <c r="CB8" s="50">
        <f>IF(OR(ISBLANK(BZ$2),ISBLANK(CA$2),ISBLANK(BZ8),ISBLANK(CA8),ISTEXT(BZ8),ISTEXT(CA8)),"",IF(AND(BZ$2=BZ8,CA$2=CA8),3,IF(OR(AND(BZ$2&gt;CA$2,BZ8&gt;CA8),AND(BZ$2&lt;CA$2,BZ8&lt;CA8),AND(BZ$2=CA$2,BZ8=CA8)),1,0)))</f>
        <v>0</v>
      </c>
      <c r="CC8" s="50">
        <f>SUM($BJ8,$AQ8,$X8,$E8)</f>
        <v>25</v>
      </c>
      <c r="CD8" s="54">
        <f>SUM(CH8,CL8,CP8,CT8)</f>
        <v>0</v>
      </c>
      <c r="CE8" s="71">
        <v>1</v>
      </c>
      <c r="CF8" s="72">
        <v>1</v>
      </c>
      <c r="CG8" s="72" t="s">
        <v>153</v>
      </c>
      <c r="CH8" s="91">
        <f>IF(OR(ISBLANK(CE$2),ISBLANK(CF$2),ISBLANK(CE8),ISBLANK(CF8),ISTEXT(CE8),ISTEXT(CF8)),"",IF(OR(AND(CE$2=CE8,CF$2=CF8,ISBLANK(CG$2),ISBLANK(CG8)),AND(CE$2=CE8,CF$2=CF8,ISTEXT(CG$2),ISTEXT(CG8))),3,IF(OR(AND(CE$2&gt;CF$2,CE8&gt;CF8),AND(CE$2&lt;CF$2,CE8&lt;CF8),AND(CE$2=CF$2,CE8=CF8)),1,0)))</f>
        <v>0</v>
      </c>
      <c r="CI8" s="71">
        <v>2</v>
      </c>
      <c r="CJ8" s="72">
        <v>1</v>
      </c>
      <c r="CK8" s="72"/>
      <c r="CL8" s="91">
        <f>IF(OR(ISBLANK(CI$2),ISBLANK(CJ$2),ISBLANK(CI8),ISBLANK(CJ8),ISTEXT(CI8),ISTEXT(CJ8)),"",IF(OR(AND(CI$2=CI8,CJ$2=CJ8,ISBLANK(CK$2),ISBLANK(CK8)),AND(CI$2=CI8,CJ$2=CJ8,ISTEXT(CK$2),ISTEXT(CK8))),3,IF(OR(AND(CI$2&gt;CJ$2,CI8&gt;CJ8),AND(CI$2&lt;CJ$2,CI8&lt;CJ8),AND(CI$2=CJ$2,CI8=CJ8)),1,0)))</f>
        <v>0</v>
      </c>
      <c r="CM8" s="71">
        <v>2</v>
      </c>
      <c r="CN8" s="72">
        <v>0</v>
      </c>
      <c r="CO8" s="72"/>
      <c r="CP8" s="91">
        <f>IF(OR(ISBLANK(CM$2),ISBLANK(CN$2),ISBLANK(CM8),ISBLANK(CN8),ISTEXT(CM8),ISTEXT(CN8)),"",IF(OR(AND(CM$2=CM8,CN$2=CN8,ISBLANK(CO$2),ISBLANK(CO8)),AND(CM$2=CM8,CN$2=CN8,ISTEXT(CO$2),ISTEXT(CO8))),3,IF(OR(AND(CM$2&gt;CN$2,CM8&gt;CN8),AND(CM$2&lt;CN$2,CM8&lt;CN8),AND(CM$2=CN$2,CM8=CN8)),1,0)))</f>
        <v>0</v>
      </c>
      <c r="CQ8" s="71">
        <v>1</v>
      </c>
      <c r="CR8" s="72">
        <v>0</v>
      </c>
      <c r="CS8" s="72"/>
      <c r="CT8" s="148">
        <f>IF(OR(ISBLANK(CQ$2),ISBLANK(CR$2),ISBLANK(CQ8),ISBLANK(CR8),ISTEXT(CQ8),ISTEXT(CR8)),"",IF(OR(AND(CQ$2=CQ8,CR$2=CR8,ISBLANK(CS$2),ISBLANK(CS8)),AND(CQ$2=CQ8,CR$2=CR8,ISTEXT(CS$2),ISTEXT(CS8))),3,IF(OR(AND(CQ$2&gt;CR$2,CQ8&gt;CR8),AND(CQ$2&lt;CR$2,CQ8&lt;CR8),AND(CQ$2=CR$2,CQ8=CR8)),1,0)))</f>
        <v>0</v>
      </c>
      <c r="CU8" s="92">
        <f>SUM(CY8,DC8)</f>
        <v>1</v>
      </c>
      <c r="CV8" s="75">
        <v>2</v>
      </c>
      <c r="CW8" s="76">
        <v>1</v>
      </c>
      <c r="CX8" s="76"/>
      <c r="CY8" s="91">
        <f>IF(OR(ISBLANK(CV$2),ISBLANK(CW$2),ISBLANK(CV8),ISBLANK(CW8),ISTEXT(CV8),ISTEXT(CW8)),"",IF(OR(AND(CV$2=CV8,CW$2=CW8,ISBLANK(CX$2),ISBLANK(CX8)),AND(CV$2=CV8,CW$2=CW8,ISTEXT(CX$2),ISTEXT(CX8))),3,IF(OR(AND(CV$2&gt;CW$2,CV8&gt;CW8),AND(CV$2&lt;CW$2,CV8&lt;CW8),AND(CV$2=CW$2,CV8=CW8)),1,0)))</f>
        <v>1</v>
      </c>
      <c r="CZ8" s="75">
        <v>2</v>
      </c>
      <c r="DA8" s="76">
        <v>1</v>
      </c>
      <c r="DB8" s="76" t="s">
        <v>153</v>
      </c>
      <c r="DC8" s="148">
        <f>IF(OR(ISBLANK(CZ$2),ISBLANK(DA$2),ISBLANK(CZ8),ISBLANK(DA8),ISTEXT(CZ8),ISTEXT(DA8)),"",IF(OR(AND(CZ$2=CZ8,DA$2=DA8,ISBLANK(DB$2),ISBLANK(DB8)),AND(CZ$2=CZ8,DA$2=DA8,ISTEXT(DB$2),ISTEXT(DB8))),3,IF(OR(AND(CZ$2&gt;DA$2,CZ8&gt;DA8),AND(CZ$2&lt;DA$2,CZ8&lt;DA8),AND(CZ$2=DA$2,CZ8=DA8)),1,0)))</f>
        <v>0</v>
      </c>
      <c r="DD8" s="95">
        <f>SUM(DH8,DJ8)</f>
        <v>0</v>
      </c>
      <c r="DE8" s="89">
        <v>2</v>
      </c>
      <c r="DF8" s="90">
        <v>1</v>
      </c>
      <c r="DG8" s="90"/>
      <c r="DH8" s="91">
        <f>IF(OR(ISBLANK(DE$2),ISBLANK(DF$2),ISBLANK(DE8),ISBLANK(DF8),ISTEXT(DE8),ISTEXT(DF8)),"",IF(OR(AND(DE$2=DE8,DF$2=DF8,ISBLANK(DG$2),ISBLANK(DG8)),AND(DE$2=DE8,DF$2=DF8,ISTEXT(DG$2),ISTEXT(DG8))),3,IF(OR(AND(DE$2&gt;DF$2,DE8&gt;DF8),AND(DE$2&lt;DF$2,DE8&lt;DF8),AND(DE$2=DF$2,DE8=DF8)),1,0)))</f>
        <v>0</v>
      </c>
      <c r="DI8" s="73" t="s">
        <v>18</v>
      </c>
      <c r="DJ8" s="152">
        <f>IF(ISBLANK(DM$2),"",IF(DI$2=DI8,5,0))</f>
        <v>0</v>
      </c>
      <c r="DK8" s="55">
        <f>SUM($E8,$X8,$AQ8,$BJ8)</f>
        <v>25</v>
      </c>
      <c r="DL8" s="56">
        <f>SUM($CD8,$CU8,$DD8)</f>
        <v>1</v>
      </c>
      <c r="DM8" s="46">
        <f>SUM($CC8,$DL8)</f>
        <v>26</v>
      </c>
      <c r="DN8" s="78" t="str">
        <f t="shared" si="0"/>
        <v>Sharada/ Rajith</v>
      </c>
      <c r="DO8" s="81">
        <f t="shared" si="1"/>
        <v>3</v>
      </c>
    </row>
    <row r="9" spans="1:119" ht="13.5" thickBot="1">
      <c r="A9" s="35">
        <f t="shared" si="2"/>
        <v>7</v>
      </c>
      <c r="B9" s="78" t="s">
        <v>141</v>
      </c>
      <c r="C9" s="46">
        <f>SUM($CC9,$DL9)</f>
        <v>25</v>
      </c>
      <c r="D9" s="46">
        <f>0+IF(OR(K9=1,K9=3),1,0)+IF(OR(N9=1,N9=3),1,0)+IF(OR(Q9=1,Q9=3),1,0)+IF(OR(T9=1,T9=3),1,0)+IF(OR(W9=1,W9=3),1,0)+IF(OR(AD9=1,AD9=3),1,0)+IF(OR(H9=1,H9=3),1,0)+IF(OR(AG9=1,AG9=3),1,0)+IF(OR(AJ9=1,AJ9=3),1,0)+IF(OR(AM9=1,AM9=3),1,0)+IF(OR(AP9=1,AP9=3),1,0)+IF(OR(AT9=1,AT9=3),1,0)+IF(OR(AA9=1,AA9=3),1,0)+IF(OR(AW9=1,AW9=3),1,0)+IF(OR(AZ9=1,AZ9=3),1,0)+IF(OR(BC9=1,BC9=3),1,0)+IF(OR(BF9=1,BF9=3),1,0)+IF(OR(BI9=1,BI9=3),1,0)+IF(OR(BM9=1,BM9=3),1,0)+IF(OR(BP9=1,BP9=3),1,0)+IF(OR(BS9=1,BS9=3),1,0)+IF(OR(BV9=1,BV9=3),1,0)+IF(OR(BY9=1,BY9=3),1,0)+IF(OR(CB9=1,CB9=3),1,0)+IF(OR(CH9=1,CH9=3),1,0)+IF(OR(CL9=1,CL9=3),1,0)+IF(OR(CP9=1,CP9=3),1,0)+IF(OR(CT9=1,CT9=3),1,0)+IF(OR(CY9=1,CY9=3),1,0)+IF(OR(DC9=1,DC9=3),1,0)+IF(OR(DH9=1,DH9=3),1,0)</f>
        <v>15</v>
      </c>
      <c r="E9" s="47">
        <f>SUM(H9,K9,N9,Q9,T9,W9)</f>
        <v>5</v>
      </c>
      <c r="F9" s="48">
        <v>1</v>
      </c>
      <c r="G9" s="49">
        <v>2</v>
      </c>
      <c r="H9" s="50">
        <f>IF(OR(ISBLANK(F$2),ISBLANK(G$2),ISBLANK(F9),ISBLANK(G9),ISTEXT(F9),ISTEXT(G9)),"",IF(AND(F$2=F9,G$2=G9),3,IF(OR(AND(F$2&gt;G$2,F9&gt;G9),AND(F$2&lt;G$2,F9&lt;G9),AND(F$2=G$2,F9=G9)),1,0)))</f>
        <v>1</v>
      </c>
      <c r="I9" s="48">
        <v>2</v>
      </c>
      <c r="J9" s="49">
        <v>0</v>
      </c>
      <c r="K9" s="50">
        <f>IF(OR(ISBLANK(I$2),ISBLANK(J$2),ISBLANK(I9),ISBLANK(J9),ISTEXT(I9),ISTEXT(J9)),"",IF(AND(I$2=I9,J$2=J9),3,IF(OR(AND(I$2&gt;J$2,I9&gt;J9),AND(I$2&lt;J$2,I9&lt;J9),AND(I$2=J$2,I9=J9)),1,0)))</f>
        <v>3</v>
      </c>
      <c r="L9" s="71">
        <v>1</v>
      </c>
      <c r="M9" s="72">
        <v>1</v>
      </c>
      <c r="N9" s="50">
        <f>IF(OR(ISBLANK(L$2),ISBLANK(M$2),ISBLANK(L9),ISBLANK(M9),ISTEXT(L9),ISTEXT(M9)),"",IF(AND(L$2=L9,M$2=M9),3,IF(OR(AND(L$2&gt;M$2,L9&gt;M9),AND(L$2&lt;M$2,L9&lt;M9),AND(L$2=M$2,L9=M9)),1,0)))</f>
        <v>0</v>
      </c>
      <c r="O9" s="71">
        <v>1</v>
      </c>
      <c r="P9" s="72">
        <v>0</v>
      </c>
      <c r="Q9" s="50">
        <f>IF(OR(ISBLANK(O$2),ISBLANK(P$2),ISBLANK(O9),ISBLANK(P9),ISTEXT(O9),ISTEXT(P9)),"",IF(AND(O$2=O9,P$2=P9),3,IF(OR(AND(O$2&gt;P$2,O9&gt;P9),AND(O$2&lt;P$2,O9&lt;P9),AND(O$2=P$2,O9=P9)),1,0)))</f>
        <v>0</v>
      </c>
      <c r="R9" s="71">
        <v>1</v>
      </c>
      <c r="S9" s="72">
        <v>1</v>
      </c>
      <c r="T9" s="50">
        <f>IF(OR(ISBLANK(R$2),ISBLANK(S$2),ISBLANK(R9),ISBLANK(S9),ISTEXT(R9),ISTEXT(S9)),"",IF(AND(R$2=R9,S$2=S9),3,IF(OR(AND(R$2&gt;S$2,R9&gt;S9),AND(R$2&lt;S$2,R9&lt;S9),AND(R$2=S$2,R9=S9)),1,0)))</f>
        <v>0</v>
      </c>
      <c r="U9" s="71">
        <v>2</v>
      </c>
      <c r="V9" s="72">
        <v>1</v>
      </c>
      <c r="W9" s="50">
        <f>IF(OR(ISBLANK(U$2),ISBLANK(V$2),ISBLANK(U9),ISBLANK(V9),ISTEXT(U9),ISTEXT(V9)),"",IF(AND(U$2=U9,V$2=V9),3,IF(OR(AND(U$2&gt;V$2,U9&gt;V9),AND(U$2&lt;V$2,U9&lt;V9),AND(U$2=V$2,U9=V9)),1,0)))</f>
        <v>1</v>
      </c>
      <c r="X9" s="51">
        <f>SUM(AA9,AD9,AG9,AJ9,AM9,AP9)</f>
        <v>7</v>
      </c>
      <c r="Y9" s="71">
        <v>0</v>
      </c>
      <c r="Z9" s="72">
        <v>1</v>
      </c>
      <c r="AA9" s="50">
        <f>IF(OR(ISBLANK(Y$2),ISBLANK(Z$2),ISBLANK(Y9),ISBLANK(Z9),ISTEXT(Y9),ISTEXT(Z9)),"",IF(AND(Y$2=Y9,Z$2=Z9),3,IF(OR(AND(Y$2&gt;Z$2,Y9&gt;Z9),AND(Y$2&lt;Z$2,Y9&lt;Z9),AND(Y$2=Z$2,Y9=Z9)),1,0)))</f>
        <v>3</v>
      </c>
      <c r="AB9" s="71">
        <v>2</v>
      </c>
      <c r="AC9" s="72">
        <v>1</v>
      </c>
      <c r="AD9" s="50">
        <f>IF(OR(ISBLANK(AB$2),ISBLANK(AC$2),ISBLANK(AB9),ISBLANK(AC9),ISTEXT(AB9),ISTEXT(AC9)),"",IF(AND(AB$2=AB9,AC$2=AC9),3,IF(OR(AND(AB$2&gt;AC$2,AB9&gt;AC9),AND(AB$2&lt;AC$2,AB9&lt;AC9),AND(AB$2=AC$2,AB9=AC9)),1,0)))</f>
        <v>1</v>
      </c>
      <c r="AE9" s="71">
        <v>0</v>
      </c>
      <c r="AF9" s="72">
        <v>1</v>
      </c>
      <c r="AG9" s="50">
        <f>IF(OR(ISBLANK(AE$2),ISBLANK(AF$2),ISBLANK(AE9),ISBLANK(AF9),ISTEXT(AE9),ISTEXT(AF9)),"",IF(AND(AE$2=AE9,AF$2=AF9),3,IF(OR(AND(AE$2&gt;AF$2,AE9&gt;AF9),AND(AE$2&lt;AF$2,AE9&lt;AF9),AND(AE$2=AF$2,AE9=AF9)),1,0)))</f>
        <v>0</v>
      </c>
      <c r="AH9" s="71">
        <v>2</v>
      </c>
      <c r="AI9" s="72">
        <v>2</v>
      </c>
      <c r="AJ9" s="50">
        <f>IF(OR(ISBLANK(AH$2),ISBLANK(AI$2),ISBLANK(AH9),ISBLANK(AI9),ISTEXT(AH9),ISTEXT(AI9)),"",IF(AND(AH$2=AH9,AI$2=AI9),3,IF(OR(AND(AH$2&gt;AI$2,AH9&gt;AI9),AND(AH$2&lt;AI$2,AH9&lt;AI9),AND(AH$2=AI$2,AH9=AI9)),1,0)))</f>
        <v>1</v>
      </c>
      <c r="AK9" s="71">
        <v>0</v>
      </c>
      <c r="AL9" s="72">
        <v>2</v>
      </c>
      <c r="AM9" s="50">
        <f>IF(OR(ISBLANK(AK$2),ISBLANK(AL$2),ISBLANK(AK9),ISBLANK(AL9),ISTEXT(AK9),ISTEXT(AL9)),"",IF(AND(AK$2=AK9,AL$2=AL9),3,IF(OR(AND(AK$2&gt;AL$2,AK9&gt;AL9),AND(AK$2&lt;AL$2,AK9&lt;AL9),AND(AK$2=AL$2,AK9=AL9)),1,0)))</f>
        <v>1</v>
      </c>
      <c r="AN9" s="71">
        <v>0</v>
      </c>
      <c r="AO9" s="72">
        <v>2</v>
      </c>
      <c r="AP9" s="50">
        <f>IF(OR(ISBLANK(AN$2),ISBLANK(AO$2),ISBLANK(AN9),ISBLANK(AO9),ISTEXT(AN9),ISTEXT(AO9)),"",IF(AND(AN$2=AN9,AO$2=AO9),3,IF(OR(AND(AN$2&gt;AO$2,AN9&gt;AO9),AND(AN$2&lt;AO$2,AN9&lt;AO9),AND(AN$2=AO$2,AN9=AO9)),1,0)))</f>
        <v>1</v>
      </c>
      <c r="AQ9" s="52">
        <f>SUM(AT9,AW9,AZ9,BC9,BF9,BI9)</f>
        <v>7</v>
      </c>
      <c r="AR9" s="71">
        <v>0</v>
      </c>
      <c r="AS9" s="72">
        <v>3</v>
      </c>
      <c r="AT9" s="50">
        <f>IF(OR(ISBLANK(AR$2),ISBLANK(AS$2),ISBLANK(AR9),ISBLANK(AS9),ISTEXT(AR9),ISTEXT(AS9)),"",IF(AND(AR$2=AR9,AS$2=AS9),3,IF(OR(AND(AR$2&gt;AS$2,AR9&gt;AS9),AND(AR$2&lt;AS$2,AR9&lt;AS9),AND(AR$2=AS$2,AR9=AS9)),1,0)))</f>
        <v>0</v>
      </c>
      <c r="AU9" s="71">
        <v>2</v>
      </c>
      <c r="AV9" s="72">
        <v>0</v>
      </c>
      <c r="AW9" s="50">
        <f>IF(OR(ISBLANK(AU$2),ISBLANK(AV$2),ISBLANK(AU9),ISBLANK(AV9),ISTEXT(AU9),ISTEXT(AV9)),"",IF(AND(AU$2=AU9,AV$2=AV9),3,IF(OR(AND(AU$2&gt;AV$2,AU9&gt;AV9),AND(AU$2&lt;AV$2,AU9&lt;AV9),AND(AU$2=AV$2,AU9=AV9)),1,0)))</f>
        <v>1</v>
      </c>
      <c r="AX9" s="71">
        <v>1</v>
      </c>
      <c r="AY9" s="72">
        <v>1</v>
      </c>
      <c r="AZ9" s="50">
        <f>IF(OR(ISBLANK(AX$2),ISBLANK(AY$2),ISBLANK(AX9),ISBLANK(AY9),ISTEXT(AX9),ISTEXT(AY9)),"",IF(AND(AX$2=AX9,AY$2=AY9),3,IF(OR(AND(AX$2&gt;AY$2,AX9&gt;AY9),AND(AX$2&lt;AY$2,AX9&lt;AY9),AND(AX$2=AY$2,AX9=AY9)),1,0)))</f>
        <v>3</v>
      </c>
      <c r="BA9" s="71">
        <v>0</v>
      </c>
      <c r="BB9" s="72">
        <v>0</v>
      </c>
      <c r="BC9" s="50">
        <f>IF(OR(ISBLANK(BA$2),ISBLANK(BB$2),ISBLANK(BA9),ISBLANK(BB9),ISTEXT(BA9),ISTEXT(BB9)),"",IF(AND(BA$2=BA9,BB$2=BB9),3,IF(OR(AND(BA$2&gt;BB$2,BA9&gt;BB9),AND(BA$2&lt;BB$2,BA9&lt;BB9),AND(BA$2=BB$2,BA9=BB9)),1,0)))</f>
        <v>0</v>
      </c>
      <c r="BD9" s="71">
        <v>2</v>
      </c>
      <c r="BE9" s="72">
        <v>0</v>
      </c>
      <c r="BF9" s="50">
        <f>IF(OR(ISBLANK(BD$2),ISBLANK(BE$2),ISBLANK(BD9),ISBLANK(BE9),ISTEXT(BD9),ISTEXT(BE9)),"",IF(AND(BD$2=BD9,BE$2=BE9),3,IF(OR(AND(BD$2&gt;BE$2,BD9&gt;BE9),AND(BD$2&lt;BE$2,BD9&lt;BE9),AND(BD$2=BE$2,BD9=BE9)),1,0)))</f>
        <v>3</v>
      </c>
      <c r="BG9" s="71">
        <v>1</v>
      </c>
      <c r="BH9" s="72">
        <v>0</v>
      </c>
      <c r="BI9" s="50">
        <f>IF(OR(ISBLANK(BG$2),ISBLANK(BH$2),ISBLANK(BG9),ISBLANK(BH9),ISTEXT(BG9),ISTEXT(BH9)),"",IF(AND(BG$2=BG9,BH$2=BH9),3,IF(OR(AND(BG$2&gt;BH$2,BG9&gt;BH9),AND(BG$2&lt;BH$2,BG9&lt;BH9),AND(BG$2=BH$2,BG9=BH9)),1,0)))</f>
        <v>0</v>
      </c>
      <c r="BJ9" s="53">
        <f>SUM(BM9,BP9,BS9,BV9,BY9,CB9)</f>
        <v>4</v>
      </c>
      <c r="BK9" s="71">
        <v>1</v>
      </c>
      <c r="BL9" s="72">
        <v>0</v>
      </c>
      <c r="BM9" s="50">
        <f>IF(OR(ISBLANK(BK$2),ISBLANK(BL$2),ISBLANK(BK9),ISBLANK(BL9),ISTEXT(BK9),ISTEXT(BL9)),"",IF(AND(BK$2=BK9,BL$2=BL9),3,IF(OR(AND(BK$2&gt;BL$2,BK9&gt;BL9),AND(BK$2&lt;BL$2,BK9&lt;BL9),AND(BK$2=BL$2,BK9=BL9)),1,0)))</f>
        <v>1</v>
      </c>
      <c r="BN9" s="71">
        <v>3</v>
      </c>
      <c r="BO9" s="72">
        <v>2</v>
      </c>
      <c r="BP9" s="50">
        <f>IF(OR(ISBLANK(BN$2),ISBLANK(BO$2),ISBLANK(BN9),ISBLANK(BO9),ISTEXT(BN9),ISTEXT(BO9)),"",IF(AND(BN$2=BN9,BO$2=BO9),3,IF(OR(AND(BN$2&gt;BO$2,BN9&gt;BO9),AND(BN$2&lt;BO$2,BN9&lt;BO9),AND(BN$2=BO$2,BN9=BO9)),1,0)))</f>
        <v>0</v>
      </c>
      <c r="BQ9" s="71">
        <v>1</v>
      </c>
      <c r="BR9" s="72">
        <v>0</v>
      </c>
      <c r="BS9" s="50">
        <f>IF(OR(ISBLANK(BQ$2),ISBLANK(BR$2),ISBLANK(BQ9),ISBLANK(BR9),ISTEXT(BQ9),ISTEXT(BR9)),"",IF(AND(BQ$2=BQ9,BR$2=BR9),3,IF(OR(AND(BQ$2&gt;BR$2,BQ9&gt;BR9),AND(BQ$2&lt;BR$2,BQ9&lt;BR9),AND(BQ$2=BR$2,BQ9=BR9)),1,0)))</f>
        <v>0</v>
      </c>
      <c r="BT9" s="71">
        <v>3</v>
      </c>
      <c r="BU9" s="72">
        <v>1</v>
      </c>
      <c r="BV9" s="50">
        <f>IF(OR(ISBLANK(BT$2),ISBLANK(BU$2),ISBLANK(BT9),ISBLANK(BU9),ISTEXT(BT9),ISTEXT(BU9)),"",IF(AND(BT$2=BT9,BU$2=BU9),3,IF(OR(AND(BT$2&gt;BU$2,BT9&gt;BU9),AND(BT$2&lt;BU$2,BT9&lt;BU9),AND(BT$2=BU$2,BT9=BU9)),1,0)))</f>
        <v>0</v>
      </c>
      <c r="BW9" s="71">
        <v>1</v>
      </c>
      <c r="BX9" s="72">
        <v>2</v>
      </c>
      <c r="BY9" s="50">
        <f>IF(OR(ISBLANK(BW$2),ISBLANK(BX$2),ISBLANK(BW9),ISBLANK(BX9),ISTEXT(BW9),ISTEXT(BX9)),"",IF(AND(BW$2=BW9,BX$2=BX9),3,IF(OR(AND(BW$2&gt;BX$2,BW9&gt;BX9),AND(BW$2&lt;BX$2,BW9&lt;BX9),AND(BW$2=BX$2,BW9=BX9)),1,0)))</f>
        <v>3</v>
      </c>
      <c r="BZ9" s="71">
        <v>1</v>
      </c>
      <c r="CA9" s="72">
        <v>2</v>
      </c>
      <c r="CB9" s="50">
        <f>IF(OR(ISBLANK(BZ$2),ISBLANK(CA$2),ISBLANK(BZ9),ISBLANK(CA9),ISTEXT(BZ9),ISTEXT(CA9)),"",IF(AND(BZ$2=BZ9,CA$2=CA9),3,IF(OR(AND(BZ$2&gt;CA$2,BZ9&gt;CA9),AND(BZ$2&lt;CA$2,BZ9&lt;CA9),AND(BZ$2=CA$2,BZ9=CA9)),1,0)))</f>
        <v>0</v>
      </c>
      <c r="CC9" s="50">
        <f>SUM($BJ9,$AQ9,$X9,$E9)</f>
        <v>23</v>
      </c>
      <c r="CD9" s="54">
        <f>SUM(CH9,CL9,CP9,CT9)</f>
        <v>0</v>
      </c>
      <c r="CE9" s="89">
        <v>1</v>
      </c>
      <c r="CF9" s="90">
        <v>1</v>
      </c>
      <c r="CG9" s="90" t="s">
        <v>158</v>
      </c>
      <c r="CH9" s="91">
        <f>IF(OR(ISBLANK(CE$2),ISBLANK(CF$2),ISBLANK(CE9),ISBLANK(CF9),ISTEXT(CE9),ISTEXT(CF9)),"",IF(OR(AND(CE$2=CE9,CF$2=CF9,ISBLANK(CG$2),ISBLANK(CG9)),AND(CE$2=CE9,CF$2=CF9,ISTEXT(CG$2),ISTEXT(CG9))),3,IF(OR(AND(CE$2&gt;CF$2,CE9&gt;CF9),AND(CE$2&lt;CF$2,CE9&lt;CF9),AND(CE$2=CF$2,CE9=CF9)),1,0)))</f>
        <v>0</v>
      </c>
      <c r="CI9" s="89">
        <v>2</v>
      </c>
      <c r="CJ9" s="90">
        <v>1</v>
      </c>
      <c r="CK9" s="90"/>
      <c r="CL9" s="91">
        <f>IF(OR(ISBLANK(CI$2),ISBLANK(CJ$2),ISBLANK(CI9),ISBLANK(CJ9),ISTEXT(CI9),ISTEXT(CJ9)),"",IF(OR(AND(CI$2=CI9,CJ$2=CJ9,ISBLANK(CK$2),ISBLANK(CK9)),AND(CI$2=CI9,CJ$2=CJ9,ISTEXT(CK$2),ISTEXT(CK9))),3,IF(OR(AND(CI$2&gt;CJ$2,CI9&gt;CJ9),AND(CI$2&lt;CJ$2,CI9&lt;CJ9),AND(CI$2=CJ$2,CI9=CJ9)),1,0)))</f>
        <v>0</v>
      </c>
      <c r="CM9" s="89">
        <v>2</v>
      </c>
      <c r="CN9" s="90">
        <v>0</v>
      </c>
      <c r="CO9" s="90"/>
      <c r="CP9" s="91">
        <f>IF(OR(ISBLANK(CM$2),ISBLANK(CN$2),ISBLANK(CM9),ISBLANK(CN9),ISTEXT(CM9),ISTEXT(CN9)),"",IF(OR(AND(CM$2=CM9,CN$2=CN9,ISBLANK(CO$2),ISBLANK(CO9)),AND(CM$2=CM9,CN$2=CN9,ISTEXT(CO$2),ISTEXT(CO9))),3,IF(OR(AND(CM$2&gt;CN$2,CM9&gt;CN9),AND(CM$2&lt;CN$2,CM9&lt;CN9),AND(CM$2=CN$2,CM9=CN9)),1,0)))</f>
        <v>0</v>
      </c>
      <c r="CQ9" s="89">
        <v>0</v>
      </c>
      <c r="CR9" s="90">
        <v>1</v>
      </c>
      <c r="CS9" s="90" t="s">
        <v>158</v>
      </c>
      <c r="CT9" s="148">
        <f>IF(OR(ISBLANK(CQ$2),ISBLANK(CR$2),ISBLANK(CQ9),ISBLANK(CR9),ISTEXT(CQ9),ISTEXT(CR9)),"",IF(OR(AND(CQ$2=CQ9,CR$2=CR9,ISBLANK(CS$2),ISBLANK(CS9)),AND(CQ$2=CQ9,CR$2=CR9,ISTEXT(CS$2),ISTEXT(CS9))),3,IF(OR(AND(CQ$2&gt;CR$2,CQ9&gt;CR9),AND(CQ$2&lt;CR$2,CQ9&lt;CR9),AND(CQ$2=CR$2,CQ9=CR9)),1,0)))</f>
        <v>0</v>
      </c>
      <c r="CU9" s="92">
        <f>SUM(CY9,DC9)</f>
        <v>2</v>
      </c>
      <c r="CV9" s="93">
        <v>2</v>
      </c>
      <c r="CW9" s="94">
        <v>1</v>
      </c>
      <c r="CX9" s="94"/>
      <c r="CY9" s="91">
        <f>IF(OR(ISBLANK(CV$2),ISBLANK(CW$2),ISBLANK(CV9),ISBLANK(CW9),ISTEXT(CV9),ISTEXT(CW9)),"",IF(OR(AND(CV$2=CV9,CW$2=CW9,ISBLANK(CX$2),ISBLANK(CX9)),AND(CV$2=CV9,CW$2=CW9,ISTEXT(CX$2),ISTEXT(CX9))),3,IF(OR(AND(CV$2&gt;CW$2,CV9&gt;CW9),AND(CV$2&lt;CW$2,CV9&lt;CW9),AND(CV$2=CW$2,CV9=CW9)),1,0)))</f>
        <v>1</v>
      </c>
      <c r="CZ9" s="93">
        <v>1</v>
      </c>
      <c r="DA9" s="94">
        <v>2</v>
      </c>
      <c r="DB9" s="94" t="s">
        <v>158</v>
      </c>
      <c r="DC9" s="148">
        <f>IF(OR(ISBLANK(CZ$2),ISBLANK(DA$2),ISBLANK(CZ9),ISBLANK(DA9),ISTEXT(CZ9),ISTEXT(DA9)),"",IF(OR(AND(CZ$2=CZ9,DA$2=DA9,ISBLANK(DB$2),ISBLANK(DB9)),AND(CZ$2=CZ9,DA$2=DA9,ISTEXT(DB$2),ISTEXT(DB9))),3,IF(OR(AND(CZ$2&gt;DA$2,CZ9&gt;DA9),AND(CZ$2&lt;DA$2,CZ9&lt;DA9),AND(CZ$2=DA$2,CZ9=DA9)),1,0)))</f>
        <v>1</v>
      </c>
      <c r="DD9" s="95">
        <f>SUM(DH9,DJ9)</f>
        <v>0</v>
      </c>
      <c r="DE9" s="89">
        <v>2</v>
      </c>
      <c r="DF9" s="90">
        <v>1</v>
      </c>
      <c r="DG9" s="90"/>
      <c r="DH9" s="91">
        <f>IF(OR(ISBLANK(DE$2),ISBLANK(DF$2),ISBLANK(DE9),ISBLANK(DF9),ISTEXT(DE9),ISTEXT(DF9)),"",IF(OR(AND(DE$2=DE9,DF$2=DF9,ISBLANK(DG$2),ISBLANK(DG9)),AND(DE$2=DE9,DF$2=DF9,ISTEXT(DG$2),ISTEXT(DG9))),3,IF(OR(AND(DE$2&gt;DF$2,DE9&gt;DF9),AND(DE$2&lt;DF$2,DE9&lt;DF9),AND(DE$2=DF$2,DE9=DF9)),1,0)))</f>
        <v>0</v>
      </c>
      <c r="DI9" s="73" t="s">
        <v>18</v>
      </c>
      <c r="DJ9" s="152">
        <f>IF(ISBLANK(DM$2),"",IF(DI$2=DI9,5,0))</f>
        <v>0</v>
      </c>
      <c r="DK9" s="55">
        <f>SUM($E9,$X9,$AQ9,$BJ9)</f>
        <v>23</v>
      </c>
      <c r="DL9" s="56">
        <f>SUM($CD9,$CU9,$DD9)</f>
        <v>2</v>
      </c>
      <c r="DM9" s="46">
        <f>SUM($CC9,$DL9)</f>
        <v>25</v>
      </c>
      <c r="DN9" s="78" t="str">
        <f t="shared" si="0"/>
        <v>Stefan Funk</v>
      </c>
      <c r="DO9" s="81">
        <f t="shared" si="1"/>
        <v>7</v>
      </c>
    </row>
    <row r="10" spans="1:119" ht="13.5" thickBot="1">
      <c r="A10" s="35">
        <f t="shared" si="2"/>
        <v>8</v>
      </c>
      <c r="B10" s="70" t="s">
        <v>138</v>
      </c>
      <c r="C10" s="46">
        <f>SUM($CC10,$DL10)</f>
        <v>24</v>
      </c>
      <c r="D10" s="46">
        <f>0+IF(OR(K10=1,K10=3),1,0)+IF(OR(N10=1,N10=3),1,0)+IF(OR(Q10=1,Q10=3),1,0)+IF(OR(T10=1,T10=3),1,0)+IF(OR(W10=1,W10=3),1,0)+IF(OR(AD10=1,AD10=3),1,0)+IF(OR(H10=1,H10=3),1,0)+IF(OR(AG10=1,AG10=3),1,0)+IF(OR(AJ10=1,AJ10=3),1,0)+IF(OR(AM10=1,AM10=3),1,0)+IF(OR(AP10=1,AP10=3),1,0)+IF(OR(AT10=1,AT10=3),1,0)+IF(OR(AA10=1,AA10=3),1,0)+IF(OR(AW10=1,AW10=3),1,0)+IF(OR(AZ10=1,AZ10=3),1,0)+IF(OR(BC10=1,BC10=3),1,0)+IF(OR(BF10=1,BF10=3),1,0)+IF(OR(BI10=1,BI10=3),1,0)+IF(OR(BM10=1,BM10=3),1,0)+IF(OR(BP10=1,BP10=3),1,0)+IF(OR(BS10=1,BS10=3),1,0)+IF(OR(BV10=1,BV10=3),1,0)+IF(OR(BY10=1,BY10=3),1,0)+IF(OR(CB10=1,CB10=3),1,0)+IF(OR(CH10=1,CH10=3),1,0)+IF(OR(CL10=1,CL10=3),1,0)+IF(OR(CP10=1,CP10=3),1,0)+IF(OR(CT10=1,CT10=3),1,0)+IF(OR(CY10=1,CY10=3),1,0)+IF(OR(DC10=1,DC10=3),1,0)+IF(OR(DH10=1,DH10=3),1,0)</f>
        <v>14</v>
      </c>
      <c r="E10" s="47">
        <f>SUM(H10,K10,N10,Q10,T10,W10)</f>
        <v>3</v>
      </c>
      <c r="F10" s="71">
        <v>1</v>
      </c>
      <c r="G10" s="72">
        <v>1</v>
      </c>
      <c r="H10" s="50">
        <f>IF(OR(ISBLANK(F$2),ISBLANK(G$2),ISBLANK(F10),ISBLANK(G10),ISTEXT(F10),ISTEXT(G10)),"",IF(AND(F$2=F10,G$2=G10),3,IF(OR(AND(F$2&gt;G$2,F10&gt;G10),AND(F$2&lt;G$2,F10&lt;G10),AND(F$2=G$2,F10=G10)),1,0)))</f>
        <v>0</v>
      </c>
      <c r="I10" s="71">
        <v>3</v>
      </c>
      <c r="J10" s="72">
        <v>1</v>
      </c>
      <c r="K10" s="50">
        <f>IF(OR(ISBLANK(I$2),ISBLANK(J$2),ISBLANK(I10),ISBLANK(J10),ISTEXT(I10),ISTEXT(J10)),"",IF(AND(I$2=I10,J$2=J10),3,IF(OR(AND(I$2&gt;J$2,I10&gt;J10),AND(I$2&lt;J$2,I10&lt;J10),AND(I$2=J$2,I10=J10)),1,0)))</f>
        <v>1</v>
      </c>
      <c r="L10" s="71">
        <v>0</v>
      </c>
      <c r="M10" s="72">
        <v>2</v>
      </c>
      <c r="N10" s="50">
        <f>IF(OR(ISBLANK(L$2),ISBLANK(M$2),ISBLANK(L10),ISBLANK(M10),ISTEXT(L10),ISTEXT(M10)),"",IF(AND(L$2=L10,M$2=M10),3,IF(OR(AND(L$2&gt;M$2,L10&gt;M10),AND(L$2&lt;M$2,L10&lt;M10),AND(L$2=M$2,L10=M10)),1,0)))</f>
        <v>1</v>
      </c>
      <c r="O10" s="71">
        <v>1</v>
      </c>
      <c r="P10" s="72">
        <v>1</v>
      </c>
      <c r="Q10" s="50">
        <f>IF(OR(ISBLANK(O$2),ISBLANK(P$2),ISBLANK(O10),ISBLANK(P10),ISTEXT(O10),ISTEXT(P10)),"",IF(AND(O$2=O10,P$2=P10),3,IF(OR(AND(O$2&gt;P$2,O10&gt;P10),AND(O$2&lt;P$2,O10&lt;P10),AND(O$2=P$2,O10=P10)),1,0)))</f>
        <v>0</v>
      </c>
      <c r="R10" s="71">
        <v>1</v>
      </c>
      <c r="S10" s="72">
        <v>2</v>
      </c>
      <c r="T10" s="50">
        <f>IF(OR(ISBLANK(R$2),ISBLANK(S$2),ISBLANK(R10),ISBLANK(S10),ISTEXT(R10),ISTEXT(S10)),"",IF(AND(R$2=R10,S$2=S10),3,IF(OR(AND(R$2&gt;S$2,R10&gt;S10),AND(R$2&lt;S$2,R10&lt;S10),AND(R$2=S$2,R10=S10)),1,0)))</f>
        <v>0</v>
      </c>
      <c r="U10" s="71">
        <v>1</v>
      </c>
      <c r="V10" s="72">
        <v>0</v>
      </c>
      <c r="W10" s="50">
        <f>IF(OR(ISBLANK(U$2),ISBLANK(V$2),ISBLANK(U10),ISBLANK(V10),ISTEXT(U10),ISTEXT(V10)),"",IF(AND(U$2=U10,V$2=V10),3,IF(OR(AND(U$2&gt;V$2,U10&gt;V10),AND(U$2&lt;V$2,U10&lt;V10),AND(U$2=V$2,U10=V10)),1,0)))</f>
        <v>1</v>
      </c>
      <c r="X10" s="51">
        <f>SUM(AA10,AD10,AG10,AJ10,AM10,AP10)</f>
        <v>5</v>
      </c>
      <c r="Y10" s="71">
        <v>2</v>
      </c>
      <c r="Z10" s="72">
        <v>1</v>
      </c>
      <c r="AA10" s="50">
        <f>IF(OR(ISBLANK(Y$2),ISBLANK(Z$2),ISBLANK(Y10),ISBLANK(Z10),ISTEXT(Y10),ISTEXT(Z10)),"",IF(AND(Y$2=Y10,Z$2=Z10),3,IF(OR(AND(Y$2&gt;Z$2,Y10&gt;Z10),AND(Y$2&lt;Z$2,Y10&lt;Z10),AND(Y$2=Z$2,Y10=Z10)),1,0)))</f>
        <v>0</v>
      </c>
      <c r="AB10" s="71">
        <v>3</v>
      </c>
      <c r="AC10" s="72">
        <v>1</v>
      </c>
      <c r="AD10" s="50">
        <f>IF(OR(ISBLANK(AB$2),ISBLANK(AC$2),ISBLANK(AB10),ISBLANK(AC10),ISTEXT(AB10),ISTEXT(AC10)),"",IF(AND(AB$2=AB10,AC$2=AC10),3,IF(OR(AND(AB$2&gt;AC$2,AB10&gt;AC10),AND(AB$2&lt;AC$2,AB10&lt;AC10),AND(AB$2=AC$2,AB10=AC10)),1,0)))</f>
        <v>1</v>
      </c>
      <c r="AE10" s="71">
        <v>0</v>
      </c>
      <c r="AF10" s="72">
        <v>2</v>
      </c>
      <c r="AG10" s="50">
        <f>IF(OR(ISBLANK(AE$2),ISBLANK(AF$2),ISBLANK(AE10),ISBLANK(AF10),ISTEXT(AE10),ISTEXT(AF10)),"",IF(AND(AE$2=AE10,AF$2=AF10),3,IF(OR(AND(AE$2&gt;AF$2,AE10&gt;AF10),AND(AE$2&lt;AF$2,AE10&lt;AF10),AND(AE$2=AF$2,AE10=AF10)),1,0)))</f>
        <v>0</v>
      </c>
      <c r="AH10" s="71">
        <v>1</v>
      </c>
      <c r="AI10" s="72">
        <v>1</v>
      </c>
      <c r="AJ10" s="50">
        <f>IF(OR(ISBLANK(AH$2),ISBLANK(AI$2),ISBLANK(AH10),ISBLANK(AI10),ISTEXT(AH10),ISTEXT(AI10)),"",IF(AND(AH$2=AH10,AI$2=AI10),3,IF(OR(AND(AH$2&gt;AI$2,AH10&gt;AI10),AND(AH$2&lt;AI$2,AH10&lt;AI10),AND(AH$2=AI$2,AH10=AI10)),1,0)))</f>
        <v>3</v>
      </c>
      <c r="AK10" s="71">
        <v>1</v>
      </c>
      <c r="AL10" s="72">
        <v>2</v>
      </c>
      <c r="AM10" s="50">
        <f>IF(OR(ISBLANK(AK$2),ISBLANK(AL$2),ISBLANK(AK10),ISBLANK(AL10),ISTEXT(AK10),ISTEXT(AL10)),"",IF(AND(AK$2=AK10,AL$2=AL10),3,IF(OR(AND(AK$2&gt;AL$2,AK10&gt;AL10),AND(AK$2&lt;AL$2,AK10&lt;AL10),AND(AK$2=AL$2,AK10=AL10)),1,0)))</f>
        <v>1</v>
      </c>
      <c r="AN10" s="71">
        <v>2</v>
      </c>
      <c r="AO10" s="72">
        <v>2</v>
      </c>
      <c r="AP10" s="50">
        <f>IF(OR(ISBLANK(AN$2),ISBLANK(AO$2),ISBLANK(AN10),ISBLANK(AO10),ISTEXT(AN10),ISTEXT(AO10)),"",IF(AND(AN$2=AN10,AO$2=AO10),3,IF(OR(AND(AN$2&gt;AO$2,AN10&gt;AO10),AND(AN$2&lt;AO$2,AN10&lt;AO10),AND(AN$2=AO$2,AN10=AO10)),1,0)))</f>
        <v>0</v>
      </c>
      <c r="AQ10" s="52">
        <f>SUM(AT10,AW10,AZ10,BC10,BF10,BI10)</f>
        <v>4</v>
      </c>
      <c r="AR10" s="71">
        <v>0</v>
      </c>
      <c r="AS10" s="72">
        <v>1</v>
      </c>
      <c r="AT10" s="50">
        <f>IF(OR(ISBLANK(AR$2),ISBLANK(AS$2),ISBLANK(AR10),ISBLANK(AS10),ISTEXT(AR10),ISTEXT(AS10)),"",IF(AND(AR$2=AR10,AS$2=AS10),3,IF(OR(AND(AR$2&gt;AS$2,AR10&gt;AS10),AND(AR$2&lt;AS$2,AR10&lt;AS10),AND(AR$2=AS$2,AR10=AS10)),1,0)))</f>
        <v>0</v>
      </c>
      <c r="AU10" s="71">
        <v>1</v>
      </c>
      <c r="AV10" s="72">
        <v>1</v>
      </c>
      <c r="AW10" s="50">
        <f>IF(OR(ISBLANK(AU$2),ISBLANK(AV$2),ISBLANK(AU10),ISBLANK(AV10),ISTEXT(AU10),ISTEXT(AV10)),"",IF(AND(AU$2=AU10,AV$2=AV10),3,IF(OR(AND(AU$2&gt;AV$2,AU10&gt;AV10),AND(AU$2&lt;AV$2,AU10&lt;AV10),AND(AU$2=AV$2,AU10=AV10)),1,0)))</f>
        <v>0</v>
      </c>
      <c r="AX10" s="71">
        <v>1</v>
      </c>
      <c r="AY10" s="72">
        <v>0</v>
      </c>
      <c r="AZ10" s="50">
        <f>IF(OR(ISBLANK(AX$2),ISBLANK(AY$2),ISBLANK(AX10),ISBLANK(AY10),ISTEXT(AX10),ISTEXT(AY10)),"",IF(AND(AX$2=AX10,AY$2=AY10),3,IF(OR(AND(AX$2&gt;AY$2,AX10&gt;AY10),AND(AX$2&lt;AY$2,AX10&lt;AY10),AND(AX$2=AY$2,AX10=AY10)),1,0)))</f>
        <v>0</v>
      </c>
      <c r="BA10" s="71">
        <v>2</v>
      </c>
      <c r="BB10" s="72">
        <v>1</v>
      </c>
      <c r="BC10" s="50">
        <f>IF(OR(ISBLANK(BA$2),ISBLANK(BB$2),ISBLANK(BA10),ISBLANK(BB10),ISTEXT(BA10),ISTEXT(BB10)),"",IF(AND(BA$2=BA10,BB$2=BB10),3,IF(OR(AND(BA$2&gt;BB$2,BA10&gt;BB10),AND(BA$2&lt;BB$2,BA10&lt;BB10),AND(BA$2=BB$2,BA10=BB10)),1,0)))</f>
        <v>1</v>
      </c>
      <c r="BD10" s="71">
        <v>2</v>
      </c>
      <c r="BE10" s="72">
        <v>0</v>
      </c>
      <c r="BF10" s="50">
        <f>IF(OR(ISBLANK(BD$2),ISBLANK(BE$2),ISBLANK(BD10),ISBLANK(BE10),ISTEXT(BD10),ISTEXT(BE10)),"",IF(AND(BD$2=BD10,BE$2=BE10),3,IF(OR(AND(BD$2&gt;BE$2,BD10&gt;BE10),AND(BD$2&lt;BE$2,BD10&lt;BE10),AND(BD$2=BE$2,BD10=BE10)),1,0)))</f>
        <v>3</v>
      </c>
      <c r="BG10" s="71">
        <v>1</v>
      </c>
      <c r="BH10" s="72">
        <v>1</v>
      </c>
      <c r="BI10" s="50">
        <f>IF(OR(ISBLANK(BG$2),ISBLANK(BH$2),ISBLANK(BG10),ISBLANK(BH10),ISTEXT(BG10),ISTEXT(BH10)),"",IF(AND(BG$2=BG10,BH$2=BH10),3,IF(OR(AND(BG$2&gt;BH$2,BG10&gt;BH10),AND(BG$2&lt;BH$2,BG10&lt;BH10),AND(BG$2=BH$2,BG10=BH10)),1,0)))</f>
        <v>0</v>
      </c>
      <c r="BJ10" s="53">
        <f>SUM(BM10,BP10,BS10,BV10,BY10,CB10)</f>
        <v>8</v>
      </c>
      <c r="BK10" s="71">
        <v>4</v>
      </c>
      <c r="BL10" s="72">
        <v>0</v>
      </c>
      <c r="BM10" s="50">
        <f>IF(OR(ISBLANK(BK$2),ISBLANK(BL$2),ISBLANK(BK10),ISBLANK(BL10),ISTEXT(BK10),ISTEXT(BL10)),"",IF(AND(BK$2=BK10,BL$2=BL10),3,IF(OR(AND(BK$2&gt;BL$2,BK10&gt;BL10),AND(BK$2&lt;BL$2,BK10&lt;BL10),AND(BK$2=BL$2,BK10=BL10)),1,0)))</f>
        <v>1</v>
      </c>
      <c r="BN10" s="71">
        <v>0</v>
      </c>
      <c r="BO10" s="72">
        <v>2</v>
      </c>
      <c r="BP10" s="50">
        <f>IF(OR(ISBLANK(BN$2),ISBLANK(BO$2),ISBLANK(BN10),ISBLANK(BO10),ISTEXT(BN10),ISTEXT(BO10)),"",IF(AND(BN$2=BN10,BO$2=BO10),3,IF(OR(AND(BN$2&gt;BO$2,BN10&gt;BO10),AND(BN$2&lt;BO$2,BN10&lt;BO10),AND(BN$2=BO$2,BN10=BO10)),1,0)))</f>
        <v>3</v>
      </c>
      <c r="BQ10" s="71">
        <v>1</v>
      </c>
      <c r="BR10" s="72">
        <v>2</v>
      </c>
      <c r="BS10" s="50">
        <f>IF(OR(ISBLANK(BQ$2),ISBLANK(BR$2),ISBLANK(BQ10),ISBLANK(BR10),ISTEXT(BQ10),ISTEXT(BR10)),"",IF(AND(BQ$2=BQ10,BR$2=BR10),3,IF(OR(AND(BQ$2&gt;BR$2,BQ10&gt;BR10),AND(BQ$2&lt;BR$2,BQ10&lt;BR10),AND(BQ$2=BR$2,BQ10=BR10)),1,0)))</f>
        <v>3</v>
      </c>
      <c r="BT10" s="71">
        <v>0</v>
      </c>
      <c r="BU10" s="72">
        <v>0</v>
      </c>
      <c r="BV10" s="50">
        <f>IF(OR(ISBLANK(BT$2),ISBLANK(BU$2),ISBLANK(BT10),ISBLANK(BU10),ISTEXT(BT10),ISTEXT(BU10)),"",IF(AND(BT$2=BT10,BU$2=BU10),3,IF(OR(AND(BT$2&gt;BU$2,BT10&gt;BU10),AND(BT$2&lt;BU$2,BT10&lt;BU10),AND(BT$2=BU$2,BT10=BU10)),1,0)))</f>
        <v>0</v>
      </c>
      <c r="BW10" s="71">
        <v>0</v>
      </c>
      <c r="BX10" s="72">
        <v>1</v>
      </c>
      <c r="BY10" s="50">
        <f>IF(OR(ISBLANK(BW$2),ISBLANK(BX$2),ISBLANK(BW10),ISBLANK(BX10),ISTEXT(BW10),ISTEXT(BX10)),"",IF(AND(BW$2=BW10,BX$2=BX10),3,IF(OR(AND(BW$2&gt;BX$2,BW10&gt;BX10),AND(BW$2&lt;BX$2,BW10&lt;BX10),AND(BW$2=BX$2,BW10=BX10)),1,0)))</f>
        <v>1</v>
      </c>
      <c r="BZ10" s="71">
        <v>1</v>
      </c>
      <c r="CA10" s="72">
        <v>1</v>
      </c>
      <c r="CB10" s="50">
        <f>IF(OR(ISBLANK(BZ$2),ISBLANK(CA$2),ISBLANK(BZ10),ISBLANK(CA10),ISTEXT(BZ10),ISTEXT(CA10)),"",IF(AND(BZ$2=BZ10,CA$2=CA10),3,IF(OR(AND(BZ$2&gt;CA$2,BZ10&gt;CA10),AND(BZ$2&lt;CA$2,BZ10&lt;CA10),AND(BZ$2=CA$2,BZ10=CA10)),1,0)))</f>
        <v>0</v>
      </c>
      <c r="CC10" s="50">
        <f>SUM($BJ10,$AQ10,$X10,$E10)</f>
        <v>20</v>
      </c>
      <c r="CD10" s="54">
        <f>SUM(CH10,CL10,CP10,CT10)</f>
        <v>3</v>
      </c>
      <c r="CE10" s="48">
        <v>1</v>
      </c>
      <c r="CF10" s="49">
        <v>1</v>
      </c>
      <c r="CG10" s="49" t="s">
        <v>153</v>
      </c>
      <c r="CH10" s="91">
        <f>IF(OR(ISBLANK(CE$2),ISBLANK(CF$2),ISBLANK(CE10),ISBLANK(CF10),ISTEXT(CE10),ISTEXT(CF10)),"",IF(OR(AND(CE$2=CE10,CF$2=CF10,ISBLANK(CG$2),ISBLANK(CG10)),AND(CE$2=CE10,CF$2=CF10,ISTEXT(CG$2),ISTEXT(CG10))),3,IF(OR(AND(CE$2&gt;CF$2,CE10&gt;CF10),AND(CE$2&lt;CF$2,CE10&lt;CF10),AND(CE$2=CF$2,CE10=CF10)),1,0)))</f>
        <v>0</v>
      </c>
      <c r="CI10" s="48">
        <v>1</v>
      </c>
      <c r="CJ10" s="49">
        <v>1</v>
      </c>
      <c r="CK10" s="49" t="s">
        <v>153</v>
      </c>
      <c r="CL10" s="91">
        <f>IF(OR(ISBLANK(CI$2),ISBLANK(CJ$2),ISBLANK(CI10),ISBLANK(CJ10),ISTEXT(CI10),ISTEXT(CJ10)),"",IF(OR(AND(CI$2=CI10,CJ$2=CJ10,ISBLANK(CK$2),ISBLANK(CK10)),AND(CI$2=CI10,CJ$2=CJ10,ISTEXT(CK$2),ISTEXT(CK10))),3,IF(OR(AND(CI$2&gt;CJ$2,CI10&gt;CJ10),AND(CI$2&lt;CJ$2,CI10&lt;CJ10),AND(CI$2=CJ$2,CI10=CJ10)),1,0)))</f>
        <v>3</v>
      </c>
      <c r="CM10" s="48">
        <v>2</v>
      </c>
      <c r="CN10" s="49">
        <v>0</v>
      </c>
      <c r="CO10" s="49"/>
      <c r="CP10" s="91">
        <f>IF(OR(ISBLANK(CM$2),ISBLANK(CN$2),ISBLANK(CM10),ISBLANK(CN10),ISTEXT(CM10),ISTEXT(CN10)),"",IF(OR(AND(CM$2=CM10,CN$2=CN10,ISBLANK(CO$2),ISBLANK(CO10)),AND(CM$2=CM10,CN$2=CN10,ISTEXT(CO$2),ISTEXT(CO10))),3,IF(OR(AND(CM$2&gt;CN$2,CM10&gt;CN10),AND(CM$2&lt;CN$2,CM10&lt;CN10),AND(CM$2=CN$2,CM10=CN10)),1,0)))</f>
        <v>0</v>
      </c>
      <c r="CQ10" s="48">
        <v>2</v>
      </c>
      <c r="CR10" s="49">
        <v>1</v>
      </c>
      <c r="CS10" s="49"/>
      <c r="CT10" s="148">
        <f>IF(OR(ISBLANK(CQ$2),ISBLANK(CR$2),ISBLANK(CQ10),ISBLANK(CR10),ISTEXT(CQ10),ISTEXT(CR10)),"",IF(OR(AND(CQ$2=CQ10,CR$2=CR10,ISBLANK(CS$2),ISBLANK(CS10)),AND(CQ$2=CQ10,CR$2=CR10,ISTEXT(CS$2),ISTEXT(CS10))),3,IF(OR(AND(CQ$2&gt;CR$2,CQ10&gt;CR10),AND(CQ$2&lt;CR$2,CQ10&lt;CR10),AND(CQ$2=CR$2,CQ10=CR10)),1,0)))</f>
        <v>0</v>
      </c>
      <c r="CU10" s="92">
        <f>SUM(CY10,DC10)</f>
        <v>1</v>
      </c>
      <c r="CV10" s="38">
        <v>2</v>
      </c>
      <c r="CW10" s="39">
        <v>0</v>
      </c>
      <c r="CX10" s="39"/>
      <c r="CY10" s="91">
        <f>IF(OR(ISBLANK(CV$2),ISBLANK(CW$2),ISBLANK(CV10),ISBLANK(CW10),ISTEXT(CV10),ISTEXT(CW10)),"",IF(OR(AND(CV$2=CV10,CW$2=CW10,ISBLANK(CX$2),ISBLANK(CX10)),AND(CV$2=CV10,CW$2=CW10,ISTEXT(CX$2),ISTEXT(CX10))),3,IF(OR(AND(CV$2&gt;CW$2,CV10&gt;CW10),AND(CV$2&lt;CW$2,CV10&lt;CW10),AND(CV$2=CW$2,CV10=CW10)),1,0)))</f>
        <v>1</v>
      </c>
      <c r="CZ10" s="38">
        <v>2</v>
      </c>
      <c r="DA10" s="39">
        <v>0</v>
      </c>
      <c r="DB10" s="39"/>
      <c r="DC10" s="148">
        <f>IF(OR(ISBLANK(CZ$2),ISBLANK(DA$2),ISBLANK(CZ10),ISBLANK(DA10),ISTEXT(CZ10),ISTEXT(DA10)),"",IF(OR(AND(CZ$2=CZ10,DA$2=DA10,ISBLANK(DB$2),ISBLANK(DB10)),AND(CZ$2=CZ10,DA$2=DA10,ISTEXT(DB$2),ISTEXT(DB10))),3,IF(OR(AND(CZ$2&gt;DA$2,CZ10&gt;DA10),AND(CZ$2&lt;DA$2,CZ10&lt;DA10),AND(CZ$2=DA$2,CZ10=DA10)),1,0)))</f>
        <v>0</v>
      </c>
      <c r="DD10" s="95">
        <f>SUM(DH10,DJ10)</f>
        <v>0</v>
      </c>
      <c r="DE10" s="48">
        <v>3</v>
      </c>
      <c r="DF10" s="49">
        <v>1</v>
      </c>
      <c r="DG10" s="49"/>
      <c r="DH10" s="91">
        <f>IF(OR(ISBLANK(DE$2),ISBLANK(DF$2),ISBLANK(DE10),ISBLANK(DF10),ISTEXT(DE10),ISTEXT(DF10)),"",IF(OR(AND(DE$2=DE10,DF$2=DF10,ISBLANK(DG$2),ISBLANK(DG10)),AND(DE$2=DE10,DF$2=DF10,ISTEXT(DG$2),ISTEXT(DG10))),3,IF(OR(AND(DE$2&gt;DF$2,DE10&gt;DF10),AND(DE$2&lt;DF$2,DE10&lt;DF10),AND(DE$2=DF$2,DE10=DF10)),1,0)))</f>
        <v>0</v>
      </c>
      <c r="DI10" s="73" t="s">
        <v>18</v>
      </c>
      <c r="DJ10" s="152">
        <f>IF(ISBLANK(DM$2),"",IF(DI$2=DI10,5,0))</f>
        <v>0</v>
      </c>
      <c r="DK10" s="55">
        <f>SUM($E10,$X10,$AQ10,$BJ10)</f>
        <v>20</v>
      </c>
      <c r="DL10" s="56">
        <f>SUM($CD10,$CU10,$DD10)</f>
        <v>4</v>
      </c>
      <c r="DM10" s="46">
        <f>SUM($CC10,$DL10)</f>
        <v>24</v>
      </c>
      <c r="DN10" s="78" t="str">
        <f t="shared" si="0"/>
        <v>Thomas Reiter</v>
      </c>
      <c r="DO10" s="81">
        <f t="shared" si="1"/>
        <v>8</v>
      </c>
    </row>
    <row r="11" spans="1:119" ht="13.5" thickBot="1">
      <c r="A11" s="35">
        <f t="shared" si="2"/>
        <v>9</v>
      </c>
      <c r="B11" s="70" t="s">
        <v>63</v>
      </c>
      <c r="C11" s="46">
        <f>SUM($CC11,$DL11)</f>
        <v>23</v>
      </c>
      <c r="D11" s="46">
        <f>0+IF(OR(K11=1,K11=3),1,0)+IF(OR(N11=1,N11=3),1,0)+IF(OR(Q11=1,Q11=3),1,0)+IF(OR(T11=1,T11=3),1,0)+IF(OR(W11=1,W11=3),1,0)+IF(OR(AD11=1,AD11=3),1,0)+IF(OR(H11=1,H11=3),1,0)+IF(OR(AG11=1,AG11=3),1,0)+IF(OR(AJ11=1,AJ11=3),1,0)+IF(OR(AM11=1,AM11=3),1,0)+IF(OR(AP11=1,AP11=3),1,0)+IF(OR(AT11=1,AT11=3),1,0)+IF(OR(AA11=1,AA11=3),1,0)+IF(OR(AW11=1,AW11=3),1,0)+IF(OR(AZ11=1,AZ11=3),1,0)+IF(OR(BC11=1,BC11=3),1,0)+IF(OR(BF11=1,BF11=3),1,0)+IF(OR(BI11=1,BI11=3),1,0)+IF(OR(BM11=1,BM11=3),1,0)+IF(OR(BP11=1,BP11=3),1,0)+IF(OR(BS11=1,BS11=3),1,0)+IF(OR(BV11=1,BV11=3),1,0)+IF(OR(BY11=1,BY11=3),1,0)+IF(OR(CB11=1,CB11=3),1,0)+IF(OR(CH11=1,CH11=3),1,0)+IF(OR(CL11=1,CL11=3),1,0)+IF(OR(CP11=1,CP11=3),1,0)+IF(OR(CT11=1,CT11=3),1,0)+IF(OR(CY11=1,CY11=3),1,0)+IF(OR(DC11=1,DC11=3),1,0)+IF(OR(DH11=1,DH11=3),1,0)</f>
        <v>15</v>
      </c>
      <c r="E11" s="47">
        <f>SUM(H11,K11,N11,Q11,T11,W11)</f>
        <v>7</v>
      </c>
      <c r="F11" s="71">
        <v>0</v>
      </c>
      <c r="G11" s="72">
        <v>1</v>
      </c>
      <c r="H11" s="50">
        <f>IF(OR(ISBLANK(F$2),ISBLANK(G$2),ISBLANK(F11),ISBLANK(G11),ISTEXT(F11),ISTEXT(G11)),"",IF(AND(F$2=F11,G$2=G11),3,IF(OR(AND(F$2&gt;G$2,F11&gt;G11),AND(F$2&lt;G$2,F11&lt;G11),AND(F$2=G$2,F11=G11)),1,0)))</f>
        <v>3</v>
      </c>
      <c r="I11" s="71">
        <v>2</v>
      </c>
      <c r="J11" s="72">
        <v>0</v>
      </c>
      <c r="K11" s="50">
        <f>IF(OR(ISBLANK(I$2),ISBLANK(J$2),ISBLANK(I11),ISBLANK(J11),ISTEXT(I11),ISTEXT(J11)),"",IF(AND(I$2=I11,J$2=J11),3,IF(OR(AND(I$2&gt;J$2,I11&gt;J11),AND(I$2&lt;J$2,I11&lt;J11),AND(I$2=J$2,I11=J11)),1,0)))</f>
        <v>3</v>
      </c>
      <c r="L11" s="71">
        <v>1</v>
      </c>
      <c r="M11" s="72">
        <v>1</v>
      </c>
      <c r="N11" s="50">
        <f>IF(OR(ISBLANK(L$2),ISBLANK(M$2),ISBLANK(L11),ISBLANK(M11),ISTEXT(L11),ISTEXT(M11)),"",IF(AND(L$2=L11,M$2=M11),3,IF(OR(AND(L$2&gt;M$2,L11&gt;M11),AND(L$2&lt;M$2,L11&lt;M11),AND(L$2=M$2,L11=M11)),1,0)))</f>
        <v>0</v>
      </c>
      <c r="O11" s="71">
        <v>1</v>
      </c>
      <c r="P11" s="72">
        <v>1</v>
      </c>
      <c r="Q11" s="50">
        <f>IF(OR(ISBLANK(O$2),ISBLANK(P$2),ISBLANK(O11),ISBLANK(P11),ISTEXT(O11),ISTEXT(P11)),"",IF(AND(O$2=O11,P$2=P11),3,IF(OR(AND(O$2&gt;P$2,O11&gt;P11),AND(O$2&lt;P$2,O11&lt;P11),AND(O$2=P$2,O11=P11)),1,0)))</f>
        <v>0</v>
      </c>
      <c r="R11" s="71">
        <v>1</v>
      </c>
      <c r="S11" s="72">
        <v>0</v>
      </c>
      <c r="T11" s="50">
        <f>IF(OR(ISBLANK(R$2),ISBLANK(S$2),ISBLANK(R11),ISBLANK(S11),ISTEXT(R11),ISTEXT(S11)),"",IF(AND(R$2=R11,S$2=S11),3,IF(OR(AND(R$2&gt;S$2,R11&gt;S11),AND(R$2&lt;S$2,R11&lt;S11),AND(R$2=S$2,R11=S11)),1,0)))</f>
        <v>1</v>
      </c>
      <c r="U11" s="71">
        <v>0</v>
      </c>
      <c r="V11" s="72">
        <v>2</v>
      </c>
      <c r="W11" s="50">
        <f>IF(OR(ISBLANK(U$2),ISBLANK(V$2),ISBLANK(U11),ISBLANK(V11),ISTEXT(U11),ISTEXT(V11)),"",IF(AND(U$2=U11,V$2=V11),3,IF(OR(AND(U$2&gt;V$2,U11&gt;V11),AND(U$2&lt;V$2,U11&lt;V11),AND(U$2=V$2,U11=V11)),1,0)))</f>
        <v>0</v>
      </c>
      <c r="X11" s="51">
        <f>SUM(AA11,AD11,AG11,AJ11,AM11,AP11)</f>
        <v>5</v>
      </c>
      <c r="Y11" s="71">
        <v>0</v>
      </c>
      <c r="Z11" s="72">
        <v>2</v>
      </c>
      <c r="AA11" s="50">
        <f>IF(OR(ISBLANK(Y$2),ISBLANK(Z$2),ISBLANK(Y11),ISBLANK(Z11),ISTEXT(Y11),ISTEXT(Z11)),"",IF(AND(Y$2=Y11,Z$2=Z11),3,IF(OR(AND(Y$2&gt;Z$2,Y11&gt;Z11),AND(Y$2&lt;Z$2,Y11&lt;Z11),AND(Y$2=Z$2,Y11=Z11)),1,0)))</f>
        <v>1</v>
      </c>
      <c r="AB11" s="71">
        <v>1</v>
      </c>
      <c r="AC11" s="72">
        <v>0</v>
      </c>
      <c r="AD11" s="50">
        <f>IF(OR(ISBLANK(AB$2),ISBLANK(AC$2),ISBLANK(AB11),ISBLANK(AC11),ISTEXT(AB11),ISTEXT(AC11)),"",IF(AND(AB$2=AB11,AC$2=AC11),3,IF(OR(AND(AB$2&gt;AC$2,AB11&gt;AC11),AND(AB$2&lt;AC$2,AB11&lt;AC11),AND(AB$2=AC$2,AB11=AC11)),1,0)))</f>
        <v>1</v>
      </c>
      <c r="AE11" s="71">
        <v>1</v>
      </c>
      <c r="AF11" s="72">
        <v>1</v>
      </c>
      <c r="AG11" s="50">
        <f>IF(OR(ISBLANK(AE$2),ISBLANK(AF$2),ISBLANK(AE11),ISBLANK(AF11),ISTEXT(AE11),ISTEXT(AF11)),"",IF(AND(AE$2=AE11,AF$2=AF11),3,IF(OR(AND(AE$2&gt;AF$2,AE11&gt;AF11),AND(AE$2&lt;AF$2,AE11&lt;AF11),AND(AE$2=AF$2,AE11=AF11)),1,0)))</f>
        <v>0</v>
      </c>
      <c r="AH11" s="71">
        <v>2</v>
      </c>
      <c r="AI11" s="72">
        <v>2</v>
      </c>
      <c r="AJ11" s="50">
        <f>IF(OR(ISBLANK(AH$2),ISBLANK(AI$2),ISBLANK(AH11),ISBLANK(AI11),ISTEXT(AH11),ISTEXT(AI11)),"",IF(AND(AH$2=AH11,AI$2=AI11),3,IF(OR(AND(AH$2&gt;AI$2,AH11&gt;AI11),AND(AH$2&lt;AI$2,AH11&lt;AI11),AND(AH$2=AI$2,AH11=AI11)),1,0)))</f>
        <v>1</v>
      </c>
      <c r="AK11" s="71">
        <v>1</v>
      </c>
      <c r="AL11" s="72">
        <v>3</v>
      </c>
      <c r="AM11" s="50">
        <f>IF(OR(ISBLANK(AK$2),ISBLANK(AL$2),ISBLANK(AK11),ISBLANK(AL11),ISTEXT(AK11),ISTEXT(AL11)),"",IF(AND(AK$2=AK11,AL$2=AL11),3,IF(OR(AND(AK$2&gt;AL$2,AK11&gt;AL11),AND(AK$2&lt;AL$2,AK11&lt;AL11),AND(AK$2=AL$2,AK11=AL11)),1,0)))</f>
        <v>1</v>
      </c>
      <c r="AN11" s="71">
        <v>1</v>
      </c>
      <c r="AO11" s="72">
        <v>3</v>
      </c>
      <c r="AP11" s="50">
        <f>IF(OR(ISBLANK(AN$2),ISBLANK(AO$2),ISBLANK(AN11),ISBLANK(AO11),ISTEXT(AN11),ISTEXT(AO11)),"",IF(AND(AN$2=AN11,AO$2=AO11),3,IF(OR(AND(AN$2&gt;AO$2,AN11&gt;AO11),AND(AN$2&lt;AO$2,AN11&lt;AO11),AND(AN$2=AO$2,AN11=AO11)),1,0)))</f>
        <v>1</v>
      </c>
      <c r="AQ11" s="52">
        <f>SUM(AT11,AW11,AZ11,BC11,BF11,BI11)</f>
        <v>4</v>
      </c>
      <c r="AR11" s="71">
        <v>0</v>
      </c>
      <c r="AS11" s="72">
        <v>1</v>
      </c>
      <c r="AT11" s="50">
        <f>IF(OR(ISBLANK(AR$2),ISBLANK(AS$2),ISBLANK(AR11),ISBLANK(AS11),ISTEXT(AR11),ISTEXT(AS11)),"",IF(AND(AR$2=AR11,AS$2=AS11),3,IF(OR(AND(AR$2&gt;AS$2,AR11&gt;AS11),AND(AR$2&lt;AS$2,AR11&lt;AS11),AND(AR$2=AS$2,AR11=AS11)),1,0)))</f>
        <v>0</v>
      </c>
      <c r="AU11" s="71">
        <v>1</v>
      </c>
      <c r="AV11" s="72">
        <v>1</v>
      </c>
      <c r="AW11" s="50">
        <f>IF(OR(ISBLANK(AU$2),ISBLANK(AV$2),ISBLANK(AU11),ISBLANK(AV11),ISTEXT(AU11),ISTEXT(AV11)),"",IF(AND(AU$2=AU11,AV$2=AV11),3,IF(OR(AND(AU$2&gt;AV$2,AU11&gt;AV11),AND(AU$2&lt;AV$2,AU11&lt;AV11),AND(AU$2=AV$2,AU11=AV11)),1,0)))</f>
        <v>0</v>
      </c>
      <c r="AX11" s="71">
        <v>2</v>
      </c>
      <c r="AY11" s="72">
        <v>0</v>
      </c>
      <c r="AZ11" s="50">
        <f>IF(OR(ISBLANK(AX$2),ISBLANK(AY$2),ISBLANK(AX11),ISBLANK(AY11),ISTEXT(AX11),ISTEXT(AY11)),"",IF(AND(AX$2=AX11,AY$2=AY11),3,IF(OR(AND(AX$2&gt;AY$2,AX11&gt;AY11),AND(AX$2&lt;AY$2,AX11&lt;AY11),AND(AX$2=AY$2,AX11=AY11)),1,0)))</f>
        <v>0</v>
      </c>
      <c r="BA11" s="71">
        <v>1</v>
      </c>
      <c r="BB11" s="72">
        <v>2</v>
      </c>
      <c r="BC11" s="50">
        <f>IF(OR(ISBLANK(BA$2),ISBLANK(BB$2),ISBLANK(BA11),ISBLANK(BB11),ISTEXT(BA11),ISTEXT(BB11)),"",IF(AND(BA$2=BA11,BB$2=BB11),3,IF(OR(AND(BA$2&gt;BB$2,BA11&gt;BB11),AND(BA$2&lt;BB$2,BA11&lt;BB11),AND(BA$2=BB$2,BA11=BB11)),1,0)))</f>
        <v>0</v>
      </c>
      <c r="BD11" s="71">
        <v>2</v>
      </c>
      <c r="BE11" s="72">
        <v>0</v>
      </c>
      <c r="BF11" s="50">
        <f>IF(OR(ISBLANK(BD$2),ISBLANK(BE$2),ISBLANK(BD11),ISBLANK(BE11),ISTEXT(BD11),ISTEXT(BE11)),"",IF(AND(BD$2=BD11,BE$2=BE11),3,IF(OR(AND(BD$2&gt;BE$2,BD11&gt;BE11),AND(BD$2&lt;BE$2,BD11&lt;BE11),AND(BD$2=BE$2,BD11=BE11)),1,0)))</f>
        <v>3</v>
      </c>
      <c r="BG11" s="71">
        <v>1</v>
      </c>
      <c r="BH11" s="72">
        <v>2</v>
      </c>
      <c r="BI11" s="50">
        <f>IF(OR(ISBLANK(BG$2),ISBLANK(BH$2),ISBLANK(BG11),ISBLANK(BH11),ISTEXT(BG11),ISTEXT(BH11)),"",IF(AND(BG$2=BG11,BH$2=BH11),3,IF(OR(AND(BG$2&gt;BH$2,BG11&gt;BH11),AND(BG$2&lt;BH$2,BG11&lt;BH11),AND(BG$2=BH$2,BG11=BH11)),1,0)))</f>
        <v>1</v>
      </c>
      <c r="BJ11" s="53">
        <f>SUM(BM11,BP11,BS11,BV11,BY11,CB11)</f>
        <v>5</v>
      </c>
      <c r="BK11" s="71">
        <v>1</v>
      </c>
      <c r="BL11" s="72">
        <v>1</v>
      </c>
      <c r="BM11" s="50">
        <f>IF(OR(ISBLANK(BK$2),ISBLANK(BL$2),ISBLANK(BK11),ISBLANK(BL11),ISTEXT(BK11),ISTEXT(BL11)),"",IF(AND(BK$2=BK11,BL$2=BL11),3,IF(OR(AND(BK$2&gt;BL$2,BK11&gt;BL11),AND(BK$2&lt;BL$2,BK11&lt;BL11),AND(BK$2=BL$2,BK11=BL11)),1,0)))</f>
        <v>0</v>
      </c>
      <c r="BN11" s="71">
        <v>1</v>
      </c>
      <c r="BO11" s="72">
        <v>2</v>
      </c>
      <c r="BP11" s="50">
        <f>IF(OR(ISBLANK(BN$2),ISBLANK(BO$2),ISBLANK(BN11),ISBLANK(BO11),ISTEXT(BN11),ISTEXT(BO11)),"",IF(AND(BN$2=BN11,BO$2=BO11),3,IF(OR(AND(BN$2&gt;BO$2,BN11&gt;BO11),AND(BN$2&lt;BO$2,BN11&lt;BO11),AND(BN$2=BO$2,BN11=BO11)),1,0)))</f>
        <v>1</v>
      </c>
      <c r="BQ11" s="71">
        <v>1</v>
      </c>
      <c r="BR11" s="72">
        <v>1</v>
      </c>
      <c r="BS11" s="50">
        <f>IF(OR(ISBLANK(BQ$2),ISBLANK(BR$2),ISBLANK(BQ11),ISBLANK(BR11),ISTEXT(BQ11),ISTEXT(BR11)),"",IF(AND(BQ$2=BQ11,BR$2=BR11),3,IF(OR(AND(BQ$2&gt;BR$2,BQ11&gt;BR11),AND(BQ$2&lt;BR$2,BQ11&lt;BR11),AND(BQ$2=BR$2,BQ11=BR11)),1,0)))</f>
        <v>0</v>
      </c>
      <c r="BT11" s="71">
        <v>0</v>
      </c>
      <c r="BU11" s="72">
        <v>1</v>
      </c>
      <c r="BV11" s="50">
        <f>IF(OR(ISBLANK(BT$2),ISBLANK(BU$2),ISBLANK(BT11),ISBLANK(BU11),ISTEXT(BT11),ISTEXT(BU11)),"",IF(AND(BT$2=BT11,BU$2=BU11),3,IF(OR(AND(BT$2&gt;BU$2,BT11&gt;BU11),AND(BT$2&lt;BU$2,BT11&lt;BU11),AND(BT$2=BU$2,BT11=BU11)),1,0)))</f>
        <v>3</v>
      </c>
      <c r="BW11" s="71">
        <v>2</v>
      </c>
      <c r="BX11" s="72">
        <v>1</v>
      </c>
      <c r="BY11" s="50">
        <f>IF(OR(ISBLANK(BW$2),ISBLANK(BX$2),ISBLANK(BW11),ISBLANK(BX11),ISTEXT(BW11),ISTEXT(BX11)),"",IF(AND(BW$2=BW11,BX$2=BX11),3,IF(OR(AND(BW$2&gt;BX$2,BW11&gt;BX11),AND(BW$2&lt;BX$2,BW11&lt;BX11),AND(BW$2=BX$2,BW11=BX11)),1,0)))</f>
        <v>0</v>
      </c>
      <c r="BZ11" s="71">
        <v>1</v>
      </c>
      <c r="CA11" s="72">
        <v>0</v>
      </c>
      <c r="CB11" s="50">
        <f>IF(OR(ISBLANK(BZ$2),ISBLANK(CA$2),ISBLANK(BZ11),ISBLANK(CA11),ISTEXT(BZ11),ISTEXT(CA11)),"",IF(AND(BZ$2=BZ11,CA$2=CA11),3,IF(OR(AND(BZ$2&gt;CA$2,BZ11&gt;CA11),AND(BZ$2&lt;CA$2,BZ11&lt;CA11),AND(BZ$2=CA$2,BZ11=CA11)),1,0)))</f>
        <v>1</v>
      </c>
      <c r="CC11" s="50">
        <f>SUM($BJ11,$AQ11,$X11,$E11)</f>
        <v>21</v>
      </c>
      <c r="CD11" s="54">
        <f>SUM(CH11,CL11,CP11,CT11)</f>
        <v>0</v>
      </c>
      <c r="CE11" s="71">
        <v>3</v>
      </c>
      <c r="CF11" s="72">
        <v>0</v>
      </c>
      <c r="CG11" s="72"/>
      <c r="CH11" s="91">
        <f>IF(OR(ISBLANK(CE$2),ISBLANK(CF$2),ISBLANK(CE11),ISBLANK(CF11),ISTEXT(CE11),ISTEXT(CF11)),"",IF(OR(AND(CE$2=CE11,CF$2=CF11,ISBLANK(CG$2),ISBLANK(CG11)),AND(CE$2=CE11,CF$2=CF11,ISTEXT(CG$2),ISTEXT(CG11))),3,IF(OR(AND(CE$2&gt;CF$2,CE11&gt;CF11),AND(CE$2&lt;CF$2,CE11&lt;CF11),AND(CE$2=CF$2,CE11=CF11)),1,0)))</f>
        <v>0</v>
      </c>
      <c r="CI11" s="71">
        <v>1</v>
      </c>
      <c r="CJ11" s="72">
        <v>2</v>
      </c>
      <c r="CK11" s="72"/>
      <c r="CL11" s="91">
        <f>IF(OR(ISBLANK(CI$2),ISBLANK(CJ$2),ISBLANK(CI11),ISBLANK(CJ11),ISTEXT(CI11),ISTEXT(CJ11)),"",IF(OR(AND(CI$2=CI11,CJ$2=CJ11,ISBLANK(CK$2),ISBLANK(CK11)),AND(CI$2=CI11,CJ$2=CJ11,ISTEXT(CK$2),ISTEXT(CK11))),3,IF(OR(AND(CI$2&gt;CJ$2,CI11&gt;CJ11),AND(CI$2&lt;CJ$2,CI11&lt;CJ11),AND(CI$2=CJ$2,CI11=CJ11)),1,0)))</f>
        <v>0</v>
      </c>
      <c r="CM11" s="71">
        <v>3</v>
      </c>
      <c r="CN11" s="72">
        <v>1</v>
      </c>
      <c r="CO11" s="72"/>
      <c r="CP11" s="91">
        <f>IF(OR(ISBLANK(CM$2),ISBLANK(CN$2),ISBLANK(CM11),ISBLANK(CN11),ISTEXT(CM11),ISTEXT(CN11)),"",IF(OR(AND(CM$2=CM11,CN$2=CN11,ISBLANK(CO$2),ISBLANK(CO11)),AND(CM$2=CM11,CN$2=CN11,ISTEXT(CO$2),ISTEXT(CO11))),3,IF(OR(AND(CM$2&gt;CN$2,CM11&gt;CN11),AND(CM$2&lt;CN$2,CM11&lt;CN11),AND(CM$2=CN$2,CM11=CN11)),1,0)))</f>
        <v>0</v>
      </c>
      <c r="CQ11" s="71">
        <v>0</v>
      </c>
      <c r="CR11" s="72">
        <v>1</v>
      </c>
      <c r="CS11" s="72"/>
      <c r="CT11" s="148">
        <f>IF(OR(ISBLANK(CQ$2),ISBLANK(CR$2),ISBLANK(CQ11),ISBLANK(CR11),ISTEXT(CQ11),ISTEXT(CR11)),"",IF(OR(AND(CQ$2=CQ11,CR$2=CR11,ISBLANK(CS$2),ISBLANK(CS11)),AND(CQ$2=CQ11,CR$2=CR11,ISTEXT(CS$2),ISTEXT(CS11))),3,IF(OR(AND(CQ$2&gt;CR$2,CQ11&gt;CR11),AND(CQ$2&lt;CR$2,CQ11&lt;CR11),AND(CQ$2=CR$2,CQ11=CR11)),1,0)))</f>
        <v>0</v>
      </c>
      <c r="CU11" s="92">
        <f>SUM(CY11,DC11)</f>
        <v>1</v>
      </c>
      <c r="CV11" s="75">
        <v>3</v>
      </c>
      <c r="CW11" s="76">
        <v>1</v>
      </c>
      <c r="CX11" s="76"/>
      <c r="CY11" s="91">
        <f>IF(OR(ISBLANK(CV$2),ISBLANK(CW$2),ISBLANK(CV11),ISBLANK(CW11),ISTEXT(CV11),ISTEXT(CW11)),"",IF(OR(AND(CV$2=CV11,CW$2=CW11,ISBLANK(CX$2),ISBLANK(CX11)),AND(CV$2=CV11,CW$2=CW11,ISTEXT(CX$2),ISTEXT(CX11))),3,IF(OR(AND(CV$2&gt;CW$2,CV11&gt;CW11),AND(CV$2&lt;CW$2,CV11&lt;CW11),AND(CV$2=CW$2,CV11=CW11)),1,0)))</f>
        <v>1</v>
      </c>
      <c r="CZ11" s="75">
        <v>2</v>
      </c>
      <c r="DA11" s="76">
        <v>1</v>
      </c>
      <c r="DB11" s="76"/>
      <c r="DC11" s="148">
        <f>IF(OR(ISBLANK(CZ$2),ISBLANK(DA$2),ISBLANK(CZ11),ISBLANK(DA11),ISTEXT(CZ11),ISTEXT(DA11)),"",IF(OR(AND(CZ$2=CZ11,DA$2=DA11,ISBLANK(DB$2),ISBLANK(DB11)),AND(CZ$2=CZ11,DA$2=DA11,ISTEXT(DB$2),ISTEXT(DB11))),3,IF(OR(AND(CZ$2&gt;DA$2,CZ11&gt;DA11),AND(CZ$2&lt;DA$2,CZ11&lt;DA11),AND(CZ$2=DA$2,CZ11=DA11)),1,0)))</f>
        <v>0</v>
      </c>
      <c r="DD11" s="95">
        <f>SUM(DH11,DJ11)</f>
        <v>1</v>
      </c>
      <c r="DE11" s="89">
        <v>1</v>
      </c>
      <c r="DF11" s="90">
        <v>2</v>
      </c>
      <c r="DG11" s="90"/>
      <c r="DH11" s="91">
        <f>IF(OR(ISBLANK(DE$2),ISBLANK(DF$2),ISBLANK(DE11),ISBLANK(DF11),ISTEXT(DE11),ISTEXT(DF11)),"",IF(OR(AND(DE$2=DE11,DF$2=DF11,ISBLANK(DG$2),ISBLANK(DG11)),AND(DE$2=DE11,DF$2=DF11,ISTEXT(DG$2),ISTEXT(DG11))),3,IF(OR(AND(DE$2&gt;DF$2,DE11&gt;DF11),AND(DE$2&lt;DF$2,DE11&lt;DF11),AND(DE$2=DF$2,DE11=DF11)),1,0)))</f>
        <v>1</v>
      </c>
      <c r="DI11" s="73" t="s">
        <v>23</v>
      </c>
      <c r="DJ11" s="152">
        <f>IF(ISBLANK(DM$2),"",IF(DI$2=DI11,5,0))</f>
        <v>0</v>
      </c>
      <c r="DK11" s="55">
        <f>SUM($E11,$X11,$AQ11,$BJ11)</f>
        <v>21</v>
      </c>
      <c r="DL11" s="56">
        <f>SUM($CD11,$CU11,$DD11)</f>
        <v>2</v>
      </c>
      <c r="DM11" s="46">
        <f>SUM($CC11,$DL11)</f>
        <v>23</v>
      </c>
      <c r="DN11" s="78" t="str">
        <f t="shared" si="0"/>
        <v>Alex Milkau</v>
      </c>
      <c r="DO11" s="81">
        <f t="shared" si="1"/>
        <v>9</v>
      </c>
    </row>
    <row r="12" spans="1:119" ht="13.5" thickBot="1">
      <c r="A12" s="35">
        <f t="shared" si="2"/>
        <v>10</v>
      </c>
      <c r="B12" s="70" t="s">
        <v>60</v>
      </c>
      <c r="C12" s="46">
        <f>SUM($CC12,$DL12)</f>
        <v>22</v>
      </c>
      <c r="D12" s="46">
        <f>0+IF(OR(K12=1,K12=3),1,0)+IF(OR(N12=1,N12=3),1,0)+IF(OR(Q12=1,Q12=3),1,0)+IF(OR(T12=1,T12=3),1,0)+IF(OR(W12=1,W12=3),1,0)+IF(OR(AD12=1,AD12=3),1,0)+IF(OR(H12=1,H12=3),1,0)+IF(OR(AG12=1,AG12=3),1,0)+IF(OR(AJ12=1,AJ12=3),1,0)+IF(OR(AM12=1,AM12=3),1,0)+IF(OR(AP12=1,AP12=3),1,0)+IF(OR(AT12=1,AT12=3),1,0)+IF(OR(AA12=1,AA12=3),1,0)+IF(OR(AW12=1,AW12=3),1,0)+IF(OR(AZ12=1,AZ12=3),1,0)+IF(OR(BC12=1,BC12=3),1,0)+IF(OR(BF12=1,BF12=3),1,0)+IF(OR(BI12=1,BI12=3),1,0)+IF(OR(BM12=1,BM12=3),1,0)+IF(OR(BP12=1,BP12=3),1,0)+IF(OR(BS12=1,BS12=3),1,0)+IF(OR(BV12=1,BV12=3),1,0)+IF(OR(BY12=1,BY12=3),1,0)+IF(OR(CB12=1,CB12=3),1,0)+IF(OR(CH12=1,CH12=3),1,0)+IF(OR(CL12=1,CL12=3),1,0)+IF(OR(CP12=1,CP12=3),1,0)+IF(OR(CT12=1,CT12=3),1,0)+IF(OR(CY12=1,CY12=3),1,0)+IF(OR(DC12=1,DC12=3),1,0)+IF(OR(DH12=1,DH12=3),1,0)</f>
        <v>16</v>
      </c>
      <c r="E12" s="47">
        <f>SUM(H12,K12,N12,Q12,T12,W12)</f>
        <v>2</v>
      </c>
      <c r="F12" s="71">
        <v>0</v>
      </c>
      <c r="G12" s="72">
        <v>2</v>
      </c>
      <c r="H12" s="50">
        <f>IF(OR(ISBLANK(F$2),ISBLANK(G$2),ISBLANK(F12),ISBLANK(G12),ISTEXT(F12),ISTEXT(G12)),"",IF(AND(F$2=F12,G$2=G12),3,IF(OR(AND(F$2&gt;G$2,F12&gt;G12),AND(F$2&lt;G$2,F12&lt;G12),AND(F$2=G$2,F12=G12)),1,0)))</f>
        <v>1</v>
      </c>
      <c r="I12" s="71">
        <v>2</v>
      </c>
      <c r="J12" s="72">
        <v>1</v>
      </c>
      <c r="K12" s="50">
        <f>IF(OR(ISBLANK(I$2),ISBLANK(J$2),ISBLANK(I12),ISBLANK(J12),ISTEXT(I12),ISTEXT(J12)),"",IF(AND(I$2=I12,J$2=J12),3,IF(OR(AND(I$2&gt;J$2,I12&gt;J12),AND(I$2&lt;J$2,I12&lt;J12),AND(I$2=J$2,I12=J12)),1,0)))</f>
        <v>1</v>
      </c>
      <c r="L12" s="71">
        <v>0</v>
      </c>
      <c r="M12" s="72">
        <v>0</v>
      </c>
      <c r="N12" s="50">
        <f>IF(OR(ISBLANK(L$2),ISBLANK(M$2),ISBLANK(L12),ISBLANK(M12),ISTEXT(L12),ISTEXT(M12)),"",IF(AND(L$2=L12,M$2=M12),3,IF(OR(AND(L$2&gt;M$2,L12&gt;M12),AND(L$2&lt;M$2,L12&lt;M12),AND(L$2=M$2,L12=M12)),1,0)))</f>
        <v>0</v>
      </c>
      <c r="O12" s="71">
        <v>1</v>
      </c>
      <c r="P12" s="72">
        <v>0</v>
      </c>
      <c r="Q12" s="50">
        <f>IF(OR(ISBLANK(O$2),ISBLANK(P$2),ISBLANK(O12),ISBLANK(P12),ISTEXT(O12),ISTEXT(P12)),"",IF(AND(O$2=O12,P$2=P12),3,IF(OR(AND(O$2&gt;P$2,O12&gt;P12),AND(O$2&lt;P$2,O12&lt;P12),AND(O$2=P$2,O12=P12)),1,0)))</f>
        <v>0</v>
      </c>
      <c r="R12" s="71">
        <v>0</v>
      </c>
      <c r="S12" s="72">
        <v>2</v>
      </c>
      <c r="T12" s="50">
        <f>IF(OR(ISBLANK(R$2),ISBLANK(S$2),ISBLANK(R12),ISBLANK(S12),ISTEXT(R12),ISTEXT(S12)),"",IF(AND(R$2=R12,S$2=S12),3,IF(OR(AND(R$2&gt;S$2,R12&gt;S12),AND(R$2&lt;S$2,R12&lt;S12),AND(R$2=S$2,R12=S12)),1,0)))</f>
        <v>0</v>
      </c>
      <c r="U12" s="71">
        <v>1</v>
      </c>
      <c r="V12" s="72">
        <v>2</v>
      </c>
      <c r="W12" s="50">
        <f>IF(OR(ISBLANK(U$2),ISBLANK(V$2),ISBLANK(U12),ISBLANK(V12),ISTEXT(U12),ISTEXT(V12)),"",IF(AND(U$2=U12,V$2=V12),3,IF(OR(AND(U$2&gt;V$2,U12&gt;V12),AND(U$2&lt;V$2,U12&lt;V12),AND(U$2=V$2,U12=V12)),1,0)))</f>
        <v>0</v>
      </c>
      <c r="X12" s="51">
        <f>SUM(AA12,AD12,AG12,AJ12,AM12,AP12)</f>
        <v>5</v>
      </c>
      <c r="Y12" s="71">
        <v>0</v>
      </c>
      <c r="Z12" s="72">
        <v>2</v>
      </c>
      <c r="AA12" s="50">
        <f>IF(OR(ISBLANK(Y$2),ISBLANK(Z$2),ISBLANK(Y12),ISBLANK(Z12),ISTEXT(Y12),ISTEXT(Z12)),"",IF(AND(Y$2=Y12,Z$2=Z12),3,IF(OR(AND(Y$2&gt;Z$2,Y12&gt;Z12),AND(Y$2&lt;Z$2,Y12&lt;Z12),AND(Y$2=Z$2,Y12=Z12)),1,0)))</f>
        <v>1</v>
      </c>
      <c r="AB12" s="71">
        <v>2</v>
      </c>
      <c r="AC12" s="72">
        <v>0</v>
      </c>
      <c r="AD12" s="50">
        <f>IF(OR(ISBLANK(AB$2),ISBLANK(AC$2),ISBLANK(AB12),ISBLANK(AC12),ISTEXT(AB12),ISTEXT(AC12)),"",IF(AND(AB$2=AB12,AC$2=AC12),3,IF(OR(AND(AB$2&gt;AC$2,AB12&gt;AC12),AND(AB$2&lt;AC$2,AB12&lt;AC12),AND(AB$2=AC$2,AB12=AC12)),1,0)))</f>
        <v>3</v>
      </c>
      <c r="AE12" s="71">
        <v>1</v>
      </c>
      <c r="AF12" s="72">
        <v>2</v>
      </c>
      <c r="AG12" s="50">
        <f>IF(OR(ISBLANK(AE$2),ISBLANK(AF$2),ISBLANK(AE12),ISBLANK(AF12),ISTEXT(AE12),ISTEXT(AF12)),"",IF(AND(AE$2=AE12,AF$2=AF12),3,IF(OR(AND(AE$2&gt;AF$2,AE12&gt;AF12),AND(AE$2&lt;AF$2,AE12&lt;AF12),AND(AE$2=AF$2,AE12=AF12)),1,0)))</f>
        <v>0</v>
      </c>
      <c r="AH12" s="71">
        <v>0</v>
      </c>
      <c r="AI12" s="72">
        <v>1</v>
      </c>
      <c r="AJ12" s="50">
        <f>IF(OR(ISBLANK(AH$2),ISBLANK(AI$2),ISBLANK(AH12),ISBLANK(AI12),ISTEXT(AH12),ISTEXT(AI12)),"",IF(AND(AH$2=AH12,AI$2=AI12),3,IF(OR(AND(AH$2&gt;AI$2,AH12&gt;AI12),AND(AH$2&lt;AI$2,AH12&lt;AI12),AND(AH$2=AI$2,AH12=AI12)),1,0)))</f>
        <v>0</v>
      </c>
      <c r="AK12" s="71">
        <v>1</v>
      </c>
      <c r="AL12" s="72">
        <v>1</v>
      </c>
      <c r="AM12" s="50">
        <f>IF(OR(ISBLANK(AK$2),ISBLANK(AL$2),ISBLANK(AK12),ISBLANK(AL12),ISTEXT(AK12),ISTEXT(AL12)),"",IF(AND(AK$2=AK12,AL$2=AL12),3,IF(OR(AND(AK$2&gt;AL$2,AK12&gt;AL12),AND(AK$2&lt;AL$2,AK12&lt;AL12),AND(AK$2=AL$2,AK12=AL12)),1,0)))</f>
        <v>0</v>
      </c>
      <c r="AN12" s="71">
        <v>0</v>
      </c>
      <c r="AO12" s="72">
        <v>3</v>
      </c>
      <c r="AP12" s="50">
        <f>IF(OR(ISBLANK(AN$2),ISBLANK(AO$2),ISBLANK(AN12),ISBLANK(AO12),ISTEXT(AN12),ISTEXT(AO12)),"",IF(AND(AN$2=AN12,AO$2=AO12),3,IF(OR(AND(AN$2&gt;AO$2,AN12&gt;AO12),AND(AN$2&lt;AO$2,AN12&lt;AO12),AND(AN$2=AO$2,AN12=AO12)),1,0)))</f>
        <v>1</v>
      </c>
      <c r="AQ12" s="52">
        <f>SUM(AT12,AW12,AZ12,BC12,BF12,BI12)</f>
        <v>4</v>
      </c>
      <c r="AR12" s="71">
        <v>0</v>
      </c>
      <c r="AS12" s="72">
        <v>1</v>
      </c>
      <c r="AT12" s="50">
        <f>IF(OR(ISBLANK(AR$2),ISBLANK(AS$2),ISBLANK(AR12),ISBLANK(AS12),ISTEXT(AR12),ISTEXT(AS12)),"",IF(AND(AR$2=AR12,AS$2=AS12),3,IF(OR(AND(AR$2&gt;AS$2,AR12&gt;AS12),AND(AR$2&lt;AS$2,AR12&lt;AS12),AND(AR$2=AS$2,AR12=AS12)),1,0)))</f>
        <v>0</v>
      </c>
      <c r="AU12" s="71">
        <v>1</v>
      </c>
      <c r="AV12" s="72">
        <v>2</v>
      </c>
      <c r="AW12" s="50">
        <f>IF(OR(ISBLANK(AU$2),ISBLANK(AV$2),ISBLANK(AU12),ISBLANK(AV12),ISTEXT(AU12),ISTEXT(AV12)),"",IF(AND(AU$2=AU12,AV$2=AV12),3,IF(OR(AND(AU$2&gt;AV$2,AU12&gt;AV12),AND(AU$2&lt;AV$2,AU12&lt;AV12),AND(AU$2=AV$2,AU12=AV12)),1,0)))</f>
        <v>0</v>
      </c>
      <c r="AX12" s="71">
        <v>2</v>
      </c>
      <c r="AY12" s="72">
        <v>1</v>
      </c>
      <c r="AZ12" s="50">
        <f>IF(OR(ISBLANK(AX$2),ISBLANK(AY$2),ISBLANK(AX12),ISBLANK(AY12),ISTEXT(AX12),ISTEXT(AY12)),"",IF(AND(AX$2=AX12,AY$2=AY12),3,IF(OR(AND(AX$2&gt;AY$2,AX12&gt;AY12),AND(AX$2&lt;AY$2,AX12&lt;AY12),AND(AX$2=AY$2,AX12=AY12)),1,0)))</f>
        <v>0</v>
      </c>
      <c r="BA12" s="71">
        <v>1</v>
      </c>
      <c r="BB12" s="72">
        <v>1</v>
      </c>
      <c r="BC12" s="50">
        <f>IF(OR(ISBLANK(BA$2),ISBLANK(BB$2),ISBLANK(BA12),ISBLANK(BB12),ISTEXT(BA12),ISTEXT(BB12)),"",IF(AND(BA$2=BA12,BB$2=BB12),3,IF(OR(AND(BA$2&gt;BB$2,BA12&gt;BB12),AND(BA$2&lt;BB$2,BA12&lt;BB12),AND(BA$2=BB$2,BA12=BB12)),1,0)))</f>
        <v>0</v>
      </c>
      <c r="BD12" s="71">
        <v>2</v>
      </c>
      <c r="BE12" s="72">
        <v>0</v>
      </c>
      <c r="BF12" s="50">
        <f>IF(OR(ISBLANK(BD$2),ISBLANK(BE$2),ISBLANK(BD12),ISBLANK(BE12),ISTEXT(BD12),ISTEXT(BE12)),"",IF(AND(BD$2=BD12,BE$2=BE12),3,IF(OR(AND(BD$2&gt;BE$2,BD12&gt;BE12),AND(BD$2&lt;BE$2,BD12&lt;BE12),AND(BD$2=BE$2,BD12=BE12)),1,0)))</f>
        <v>3</v>
      </c>
      <c r="BG12" s="71">
        <v>0</v>
      </c>
      <c r="BH12" s="72">
        <v>1</v>
      </c>
      <c r="BI12" s="50">
        <f>IF(OR(ISBLANK(BG$2),ISBLANK(BH$2),ISBLANK(BG12),ISBLANK(BH12),ISTEXT(BG12),ISTEXT(BH12)),"",IF(AND(BG$2=BG12,BH$2=BH12),3,IF(OR(AND(BG$2&gt;BH$2,BG12&gt;BH12),AND(BG$2&lt;BH$2,BG12&lt;BH12),AND(BG$2=BH$2,BG12=BH12)),1,0)))</f>
        <v>1</v>
      </c>
      <c r="BJ12" s="53">
        <f>SUM(BM12,BP12,BS12,BV12,BY12,CB12)</f>
        <v>8</v>
      </c>
      <c r="BK12" s="71">
        <v>2</v>
      </c>
      <c r="BL12" s="72">
        <v>1</v>
      </c>
      <c r="BM12" s="50">
        <f>IF(OR(ISBLANK(BK$2),ISBLANK(BL$2),ISBLANK(BK12),ISBLANK(BL12),ISTEXT(BK12),ISTEXT(BL12)),"",IF(AND(BK$2=BK12,BL$2=BL12),3,IF(OR(AND(BK$2&gt;BL$2,BK12&gt;BL12),AND(BK$2&lt;BL$2,BK12&lt;BL12),AND(BK$2=BL$2,BK12=BL12)),1,0)))</f>
        <v>1</v>
      </c>
      <c r="BN12" s="71">
        <v>0</v>
      </c>
      <c r="BO12" s="72">
        <v>1</v>
      </c>
      <c r="BP12" s="50">
        <f>IF(OR(ISBLANK(BN$2),ISBLANK(BO$2),ISBLANK(BN12),ISBLANK(BO12),ISTEXT(BN12),ISTEXT(BO12)),"",IF(AND(BN$2=BN12,BO$2=BO12),3,IF(OR(AND(BN$2&gt;BO$2,BN12&gt;BO12),AND(BN$2&lt;BO$2,BN12&lt;BO12),AND(BN$2=BO$2,BN12=BO12)),1,0)))</f>
        <v>1</v>
      </c>
      <c r="BQ12" s="71">
        <v>0</v>
      </c>
      <c r="BR12" s="72">
        <v>1</v>
      </c>
      <c r="BS12" s="50">
        <f>IF(OR(ISBLANK(BQ$2),ISBLANK(BR$2),ISBLANK(BQ12),ISBLANK(BR12),ISTEXT(BQ12),ISTEXT(BR12)),"",IF(AND(BQ$2=BQ12,BR$2=BR12),3,IF(OR(AND(BQ$2&gt;BR$2,BQ12&gt;BR12),AND(BQ$2&lt;BR$2,BQ12&lt;BR12),AND(BQ$2=BR$2,BQ12=BR12)),1,0)))</f>
        <v>1</v>
      </c>
      <c r="BT12" s="71">
        <v>0</v>
      </c>
      <c r="BU12" s="72">
        <v>1</v>
      </c>
      <c r="BV12" s="50">
        <f>IF(OR(ISBLANK(BT$2),ISBLANK(BU$2),ISBLANK(BT12),ISBLANK(BU12),ISTEXT(BT12),ISTEXT(BU12)),"",IF(AND(BT$2=BT12,BU$2=BU12),3,IF(OR(AND(BT$2&gt;BU$2,BT12&gt;BU12),AND(BT$2&lt;BU$2,BT12&lt;BU12),AND(BT$2=BU$2,BT12=BU12)),1,0)))</f>
        <v>3</v>
      </c>
      <c r="BW12" s="71">
        <v>0</v>
      </c>
      <c r="BX12" s="72">
        <v>1</v>
      </c>
      <c r="BY12" s="50">
        <f>IF(OR(ISBLANK(BW$2),ISBLANK(BX$2),ISBLANK(BW12),ISBLANK(BX12),ISTEXT(BW12),ISTEXT(BX12)),"",IF(AND(BW$2=BW12,BX$2=BX12),3,IF(OR(AND(BW$2&gt;BX$2,BW12&gt;BX12),AND(BW$2&lt;BX$2,BW12&lt;BX12),AND(BW$2=BX$2,BW12=BX12)),1,0)))</f>
        <v>1</v>
      </c>
      <c r="BZ12" s="71">
        <v>2</v>
      </c>
      <c r="CA12" s="72">
        <v>1</v>
      </c>
      <c r="CB12" s="50">
        <f>IF(OR(ISBLANK(BZ$2),ISBLANK(CA$2),ISBLANK(BZ12),ISBLANK(CA12),ISTEXT(BZ12),ISTEXT(CA12)),"",IF(AND(BZ$2=BZ12,CA$2=CA12),3,IF(OR(AND(BZ$2&gt;CA$2,BZ12&gt;CA12),AND(BZ$2&lt;CA$2,BZ12&lt;CA12),AND(BZ$2=CA$2,BZ12=CA12)),1,0)))</f>
        <v>1</v>
      </c>
      <c r="CC12" s="50">
        <f>SUM($BJ12,$AQ12,$X12,$E12)</f>
        <v>19</v>
      </c>
      <c r="CD12" s="54">
        <f>SUM(CH12,CL12,CP12,CT12)</f>
        <v>1</v>
      </c>
      <c r="CE12" s="71">
        <v>1</v>
      </c>
      <c r="CF12" s="72">
        <v>3</v>
      </c>
      <c r="CG12" s="72"/>
      <c r="CH12" s="91">
        <f>IF(OR(ISBLANK(CE$2),ISBLANK(CF$2),ISBLANK(CE12),ISBLANK(CF12),ISTEXT(CE12),ISTEXT(CF12)),"",IF(OR(AND(CE$2=CE12,CF$2=CF12,ISBLANK(CG$2),ISBLANK(CG12)),AND(CE$2=CE12,CF$2=CF12,ISTEXT(CG$2),ISTEXT(CG12))),3,IF(OR(AND(CE$2&gt;CF$2,CE12&gt;CF12),AND(CE$2&lt;CF$2,CE12&lt;CF12),AND(CE$2=CF$2,CE12=CF12)),1,0)))</f>
        <v>1</v>
      </c>
      <c r="CI12" s="71">
        <v>2</v>
      </c>
      <c r="CJ12" s="72">
        <v>1</v>
      </c>
      <c r="CK12" s="72"/>
      <c r="CL12" s="91">
        <f>IF(OR(ISBLANK(CI$2),ISBLANK(CJ$2),ISBLANK(CI12),ISBLANK(CJ12),ISTEXT(CI12),ISTEXT(CJ12)),"",IF(OR(AND(CI$2=CI12,CJ$2=CJ12,ISBLANK(CK$2),ISBLANK(CK12)),AND(CI$2=CI12,CJ$2=CJ12,ISTEXT(CK$2),ISTEXT(CK12))),3,IF(OR(AND(CI$2&gt;CJ$2,CI12&gt;CJ12),AND(CI$2&lt;CJ$2,CI12&lt;CJ12),AND(CI$2=CJ$2,CI12=CJ12)),1,0)))</f>
        <v>0</v>
      </c>
      <c r="CM12" s="71">
        <v>2</v>
      </c>
      <c r="CN12" s="72">
        <v>0</v>
      </c>
      <c r="CO12" s="72"/>
      <c r="CP12" s="91">
        <f>IF(OR(ISBLANK(CM$2),ISBLANK(CN$2),ISBLANK(CM12),ISBLANK(CN12),ISTEXT(CM12),ISTEXT(CN12)),"",IF(OR(AND(CM$2=CM12,CN$2=CN12,ISBLANK(CO$2),ISBLANK(CO12)),AND(CM$2=CM12,CN$2=CN12,ISTEXT(CO$2),ISTEXT(CO12))),3,IF(OR(AND(CM$2&gt;CN$2,CM12&gt;CN12),AND(CM$2&lt;CN$2,CM12&lt;CN12),AND(CM$2=CN$2,CM12=CN12)),1,0)))</f>
        <v>0</v>
      </c>
      <c r="CQ12" s="71">
        <v>0</v>
      </c>
      <c r="CR12" s="72">
        <v>1</v>
      </c>
      <c r="CS12" s="72"/>
      <c r="CT12" s="148">
        <f>IF(OR(ISBLANK(CQ$2),ISBLANK(CR$2),ISBLANK(CQ12),ISBLANK(CR12),ISTEXT(CQ12),ISTEXT(CR12)),"",IF(OR(AND(CQ$2=CQ12,CR$2=CR12,ISBLANK(CS$2),ISBLANK(CS12)),AND(CQ$2=CQ12,CR$2=CR12,ISTEXT(CS$2),ISTEXT(CS12))),3,IF(OR(AND(CQ$2&gt;CR$2,CQ12&gt;CR12),AND(CQ$2&lt;CR$2,CQ12&lt;CR12),AND(CQ$2=CR$2,CQ12=CR12)),1,0)))</f>
        <v>0</v>
      </c>
      <c r="CU12" s="92">
        <f>SUM(CY12,DC12)</f>
        <v>2</v>
      </c>
      <c r="CV12" s="93">
        <v>4</v>
      </c>
      <c r="CW12" s="94">
        <v>0</v>
      </c>
      <c r="CX12" s="94"/>
      <c r="CY12" s="91">
        <f>IF(OR(ISBLANK(CV$2),ISBLANK(CW$2),ISBLANK(CV12),ISBLANK(CW12),ISTEXT(CV12),ISTEXT(CW12)),"",IF(OR(AND(CV$2=CV12,CW$2=CW12,ISBLANK(CX$2),ISBLANK(CX12)),AND(CV$2=CV12,CW$2=CW12,ISTEXT(CX$2),ISTEXT(CX12))),3,IF(OR(AND(CV$2&gt;CW$2,CV12&gt;CW12),AND(CV$2&lt;CW$2,CV12&lt;CW12),AND(CV$2=CW$2,CV12=CW12)),1,0)))</f>
        <v>1</v>
      </c>
      <c r="CZ12" s="93">
        <v>1</v>
      </c>
      <c r="DA12" s="94">
        <v>3</v>
      </c>
      <c r="DB12" s="94"/>
      <c r="DC12" s="148">
        <f>IF(OR(ISBLANK(CZ$2),ISBLANK(DA$2),ISBLANK(CZ12),ISBLANK(DA12),ISTEXT(CZ12),ISTEXT(DA12)),"",IF(OR(AND(CZ$2=CZ12,DA$2=DA12,ISBLANK(DB$2),ISBLANK(DB12)),AND(CZ$2=CZ12,DA$2=DA12,ISTEXT(DB$2),ISTEXT(DB12))),3,IF(OR(AND(CZ$2&gt;DA$2,CZ12&gt;DA12),AND(CZ$2&lt;DA$2,CZ12&lt;DA12),AND(CZ$2=DA$2,CZ12=DA12)),1,0)))</f>
        <v>1</v>
      </c>
      <c r="DD12" s="95">
        <f>SUM(DH12,DJ12)</f>
        <v>0</v>
      </c>
      <c r="DE12" s="89"/>
      <c r="DF12" s="90"/>
      <c r="DG12" s="90"/>
      <c r="DH12" s="91">
        <f>IF(OR(ISBLANK(DE$2),ISBLANK(DF$2),ISBLANK(DE12),ISBLANK(DF12),ISTEXT(DE12),ISTEXT(DF12)),"",IF(OR(AND(DE$2=DE12,DF$2=DF12,ISBLANK(DG$2),ISBLANK(DG12)),AND(DE$2=DE12,DF$2=DF12,ISTEXT(DG$2),ISTEXT(DG12))),3,IF(OR(AND(DE$2&gt;DF$2,DE12&gt;DF12),AND(DE$2&lt;DF$2,DE12&lt;DF12),AND(DE$2=DF$2,DE12=DF12)),1,0)))</f>
      </c>
      <c r="DI12" s="73" t="s">
        <v>18</v>
      </c>
      <c r="DJ12" s="152">
        <f>IF(ISBLANK(DM$2),"",IF(DI$2=DI12,5,0))</f>
        <v>0</v>
      </c>
      <c r="DK12" s="55">
        <f>SUM($E12,$X12,$AQ12,$BJ12)</f>
        <v>19</v>
      </c>
      <c r="DL12" s="56">
        <f>SUM($CD12,$CU12,$DD12)</f>
        <v>3</v>
      </c>
      <c r="DM12" s="46">
        <f>SUM($CC12,$DL12)</f>
        <v>22</v>
      </c>
      <c r="DN12" s="78" t="str">
        <f t="shared" si="0"/>
        <v>Andreas Pirmann</v>
      </c>
      <c r="DO12" s="81">
        <f t="shared" si="1"/>
        <v>10</v>
      </c>
    </row>
    <row r="13" spans="1:119" ht="13.5" thickBot="1">
      <c r="A13" s="35">
        <f t="shared" si="2"/>
        <v>10</v>
      </c>
      <c r="B13" s="103" t="s">
        <v>119</v>
      </c>
      <c r="C13" s="46">
        <f>SUM($CC13,$DL13)</f>
        <v>22</v>
      </c>
      <c r="D13" s="46">
        <f>0+IF(OR(K13=1,K13=3),1,0)+IF(OR(N13=1,N13=3),1,0)+IF(OR(Q13=1,Q13=3),1,0)+IF(OR(T13=1,T13=3),1,0)+IF(OR(W13=1,W13=3),1,0)+IF(OR(AD13=1,AD13=3),1,0)+IF(OR(H13=1,H13=3),1,0)+IF(OR(AG13=1,AG13=3),1,0)+IF(OR(AJ13=1,AJ13=3),1,0)+IF(OR(AM13=1,AM13=3),1,0)+IF(OR(AP13=1,AP13=3),1,0)+IF(OR(AT13=1,AT13=3),1,0)+IF(OR(AA13=1,AA13=3),1,0)+IF(OR(AW13=1,AW13=3),1,0)+IF(OR(AZ13=1,AZ13=3),1,0)+IF(OR(BC13=1,BC13=3),1,0)+IF(OR(BF13=1,BF13=3),1,0)+IF(OR(BI13=1,BI13=3),1,0)+IF(OR(BM13=1,BM13=3),1,0)+IF(OR(BP13=1,BP13=3),1,0)+IF(OR(BS13=1,BS13=3),1,0)+IF(OR(BV13=1,BV13=3),1,0)+IF(OR(BY13=1,BY13=3),1,0)+IF(OR(CB13=1,CB13=3),1,0)+IF(OR(CH13=1,CH13=3),1,0)+IF(OR(CL13=1,CL13=3),1,0)+IF(OR(CP13=1,CP13=3),1,0)+IF(OR(CT13=1,CT13=3),1,0)+IF(OR(CY13=1,CY13=3),1,0)+IF(OR(DC13=1,DC13=3),1,0)+IF(OR(DH13=1,DH13=3),1,0)</f>
        <v>16</v>
      </c>
      <c r="E13" s="105">
        <f>SUM(H13,K13,N13,Q13,T13,W13)</f>
        <v>5</v>
      </c>
      <c r="F13" s="107">
        <v>0</v>
      </c>
      <c r="G13" s="108">
        <v>2</v>
      </c>
      <c r="H13" s="50">
        <f>IF(OR(ISBLANK(F$2),ISBLANK(G$2),ISBLANK(F13),ISBLANK(G13),ISTEXT(F13),ISTEXT(G13)),"",IF(AND(F$2=F13,G$2=G13),3,IF(OR(AND(F$2&gt;G$2,F13&gt;G13),AND(F$2&lt;G$2,F13&lt;G13),AND(F$2=G$2,F13=G13)),1,0)))</f>
        <v>1</v>
      </c>
      <c r="I13" s="107">
        <v>2</v>
      </c>
      <c r="J13" s="108">
        <v>0</v>
      </c>
      <c r="K13" s="50">
        <f>IF(OR(ISBLANK(I$2),ISBLANK(J$2),ISBLANK(I13),ISBLANK(J13),ISTEXT(I13),ISTEXT(J13)),"",IF(AND(I$2=I13,J$2=J13),3,IF(OR(AND(I$2&gt;J$2,I13&gt;J13),AND(I$2&lt;J$2,I13&lt;J13),AND(I$2=J$2,I13=J13)),1,0)))</f>
        <v>3</v>
      </c>
      <c r="L13" s="107">
        <v>0</v>
      </c>
      <c r="M13" s="108">
        <v>1</v>
      </c>
      <c r="N13" s="50">
        <f>IF(OR(ISBLANK(L$2),ISBLANK(M$2),ISBLANK(L13),ISBLANK(M13),ISTEXT(L13),ISTEXT(M13)),"",IF(AND(L$2=L13,M$2=M13),3,IF(OR(AND(L$2&gt;M$2,L13&gt;M13),AND(L$2&lt;M$2,L13&lt;M13),AND(L$2=M$2,L13=M13)),1,0)))</f>
        <v>1</v>
      </c>
      <c r="O13" s="107">
        <v>1</v>
      </c>
      <c r="P13" s="108">
        <v>1</v>
      </c>
      <c r="Q13" s="50">
        <f>IF(OR(ISBLANK(O$2),ISBLANK(P$2),ISBLANK(O13),ISBLANK(P13),ISTEXT(O13),ISTEXT(P13)),"",IF(AND(O$2=O13,P$2=P13),3,IF(OR(AND(O$2&gt;P$2,O13&gt;P13),AND(O$2&lt;P$2,O13&lt;P13),AND(O$2=P$2,O13=P13)),1,0)))</f>
        <v>0</v>
      </c>
      <c r="R13" s="107">
        <v>0</v>
      </c>
      <c r="S13" s="108">
        <v>2</v>
      </c>
      <c r="T13" s="50">
        <f>IF(OR(ISBLANK(R$2),ISBLANK(S$2),ISBLANK(R13),ISBLANK(S13),ISTEXT(R13),ISTEXT(S13)),"",IF(AND(R$2=R13,S$2=S13),3,IF(OR(AND(R$2&gt;S$2,R13&gt;S13),AND(R$2&lt;S$2,R13&lt;S13),AND(R$2=S$2,R13=S13)),1,0)))</f>
        <v>0</v>
      </c>
      <c r="U13" s="107">
        <v>0</v>
      </c>
      <c r="V13" s="108">
        <v>1</v>
      </c>
      <c r="W13" s="50">
        <f>IF(OR(ISBLANK(U$2),ISBLANK(V$2),ISBLANK(U13),ISBLANK(V13),ISTEXT(U13),ISTEXT(V13)),"",IF(AND(U$2=U13,V$2=V13),3,IF(OR(AND(U$2&gt;V$2,U13&gt;V13),AND(U$2&lt;V$2,U13&lt;V13),AND(U$2=V$2,U13=V13)),1,0)))</f>
        <v>0</v>
      </c>
      <c r="X13" s="109">
        <f>SUM(AA13,AD13,AG13,AJ13,AM13,AP13)</f>
        <v>6</v>
      </c>
      <c r="Y13" s="107">
        <v>0</v>
      </c>
      <c r="Z13" s="108">
        <v>2</v>
      </c>
      <c r="AA13" s="50">
        <f>IF(OR(ISBLANK(Y$2),ISBLANK(Z$2),ISBLANK(Y13),ISBLANK(Z13),ISTEXT(Y13),ISTEXT(Z13)),"",IF(AND(Y$2=Y13,Z$2=Z13),3,IF(OR(AND(Y$2&gt;Z$2,Y13&gt;Z13),AND(Y$2&lt;Z$2,Y13&lt;Z13),AND(Y$2=Z$2,Y13=Z13)),1,0)))</f>
        <v>1</v>
      </c>
      <c r="AB13" s="107">
        <v>1</v>
      </c>
      <c r="AC13" s="108">
        <v>0</v>
      </c>
      <c r="AD13" s="50">
        <f>IF(OR(ISBLANK(AB$2),ISBLANK(AC$2),ISBLANK(AB13),ISBLANK(AC13),ISTEXT(AB13),ISTEXT(AC13)),"",IF(AND(AB$2=AB13,AC$2=AC13),3,IF(OR(AND(AB$2&gt;AC$2,AB13&gt;AC13),AND(AB$2&lt;AC$2,AB13&lt;AC13),AND(AB$2=AC$2,AB13=AC13)),1,0)))</f>
        <v>1</v>
      </c>
      <c r="AE13" s="107">
        <v>0</v>
      </c>
      <c r="AF13" s="108">
        <v>1</v>
      </c>
      <c r="AG13" s="50">
        <f>IF(OR(ISBLANK(AE$2),ISBLANK(AF$2),ISBLANK(AE13),ISBLANK(AF13),ISTEXT(AE13),ISTEXT(AF13)),"",IF(AND(AE$2=AE13,AF$2=AF13),3,IF(OR(AND(AE$2&gt;AF$2,AE13&gt;AF13),AND(AE$2&lt;AF$2,AE13&lt;AF13),AND(AE$2=AF$2,AE13=AF13)),1,0)))</f>
        <v>0</v>
      </c>
      <c r="AH13" s="107">
        <v>0</v>
      </c>
      <c r="AI13" s="108">
        <v>1</v>
      </c>
      <c r="AJ13" s="50">
        <f>IF(OR(ISBLANK(AH$2),ISBLANK(AI$2),ISBLANK(AH13),ISBLANK(AI13),ISTEXT(AH13),ISTEXT(AI13)),"",IF(AND(AH$2=AH13,AI$2=AI13),3,IF(OR(AND(AH$2&gt;AI$2,AH13&gt;AI13),AND(AH$2&lt;AI$2,AH13&lt;AI13),AND(AH$2=AI$2,AH13=AI13)),1,0)))</f>
        <v>0</v>
      </c>
      <c r="AK13" s="107">
        <v>0</v>
      </c>
      <c r="AL13" s="108">
        <v>1</v>
      </c>
      <c r="AM13" s="50">
        <f>IF(OR(ISBLANK(AK$2),ISBLANK(AL$2),ISBLANK(AK13),ISBLANK(AL13),ISTEXT(AK13),ISTEXT(AL13)),"",IF(AND(AK$2=AK13,AL$2=AL13),3,IF(OR(AND(AK$2&gt;AL$2,AK13&gt;AL13),AND(AK$2&lt;AL$2,AK13&lt;AL13),AND(AK$2=AL$2,AK13=AL13)),1,0)))</f>
        <v>3</v>
      </c>
      <c r="AN13" s="107">
        <v>1</v>
      </c>
      <c r="AO13" s="108">
        <v>2</v>
      </c>
      <c r="AP13" s="50">
        <f>IF(OR(ISBLANK(AN$2),ISBLANK(AO$2),ISBLANK(AN13),ISBLANK(AO13),ISTEXT(AN13),ISTEXT(AO13)),"",IF(AND(AN$2=AN13,AO$2=AO13),3,IF(OR(AND(AN$2&gt;AO$2,AN13&gt;AO13),AND(AN$2&lt;AO$2,AN13&lt;AO13),AND(AN$2=AO$2,AN13=AO13)),1,0)))</f>
        <v>1</v>
      </c>
      <c r="AQ13" s="111">
        <f>SUM(AT13,AW13,AZ13,BC13,BF13,BI13)</f>
        <v>1</v>
      </c>
      <c r="AR13" s="107">
        <v>0</v>
      </c>
      <c r="AS13" s="108">
        <v>1</v>
      </c>
      <c r="AT13" s="50">
        <f>IF(OR(ISBLANK(AR$2),ISBLANK(AS$2),ISBLANK(AR13),ISBLANK(AS13),ISTEXT(AR13),ISTEXT(AS13)),"",IF(AND(AR$2=AR13,AS$2=AS13),3,IF(OR(AND(AR$2&gt;AS$2,AR13&gt;AS13),AND(AR$2&lt;AS$2,AR13&lt;AS13),AND(AR$2=AS$2,AR13=AS13)),1,0)))</f>
        <v>0</v>
      </c>
      <c r="AU13" s="107">
        <v>1</v>
      </c>
      <c r="AV13" s="108">
        <v>2</v>
      </c>
      <c r="AW13" s="50">
        <f>IF(OR(ISBLANK(AU$2),ISBLANK(AV$2),ISBLANK(AU13),ISBLANK(AV13),ISTEXT(AU13),ISTEXT(AV13)),"",IF(AND(AU$2=AU13,AV$2=AV13),3,IF(OR(AND(AU$2&gt;AV$2,AU13&gt;AV13),AND(AU$2&lt;AV$2,AU13&lt;AV13),AND(AU$2=AV$2,AU13=AV13)),1,0)))</f>
        <v>0</v>
      </c>
      <c r="AX13" s="107">
        <v>2</v>
      </c>
      <c r="AY13" s="108">
        <v>0</v>
      </c>
      <c r="AZ13" s="50">
        <f>IF(OR(ISBLANK(AX$2),ISBLANK(AY$2),ISBLANK(AX13),ISBLANK(AY13),ISTEXT(AX13),ISTEXT(AY13)),"",IF(AND(AX$2=AX13,AY$2=AY13),3,IF(OR(AND(AX$2&gt;AY$2,AX13&gt;AY13),AND(AX$2&lt;AY$2,AX13&lt;AY13),AND(AX$2=AY$2,AX13=AY13)),1,0)))</f>
        <v>0</v>
      </c>
      <c r="BA13" s="107">
        <v>1</v>
      </c>
      <c r="BB13" s="108">
        <v>2</v>
      </c>
      <c r="BC13" s="50">
        <f>IF(OR(ISBLANK(BA$2),ISBLANK(BB$2),ISBLANK(BA13),ISBLANK(BB13),ISTEXT(BA13),ISTEXT(BB13)),"",IF(AND(BA$2=BA13,BB$2=BB13),3,IF(OR(AND(BA$2&gt;BB$2,BA13&gt;BB13),AND(BA$2&lt;BB$2,BA13&lt;BB13),AND(BA$2=BB$2,BA13=BB13)),1,0)))</f>
        <v>0</v>
      </c>
      <c r="BD13" s="107">
        <v>2</v>
      </c>
      <c r="BE13" s="108">
        <v>1</v>
      </c>
      <c r="BF13" s="50">
        <f>IF(OR(ISBLANK(BD$2),ISBLANK(BE$2),ISBLANK(BD13),ISBLANK(BE13),ISTEXT(BD13),ISTEXT(BE13)),"",IF(AND(BD$2=BD13,BE$2=BE13),3,IF(OR(AND(BD$2&gt;BE$2,BD13&gt;BE13),AND(BD$2&lt;BE$2,BD13&lt;BE13),AND(BD$2=BE$2,BD13=BE13)),1,0)))</f>
        <v>1</v>
      </c>
      <c r="BG13" s="107">
        <v>1</v>
      </c>
      <c r="BH13" s="108">
        <v>1</v>
      </c>
      <c r="BI13" s="50">
        <f>IF(OR(ISBLANK(BG$2),ISBLANK(BH$2),ISBLANK(BG13),ISBLANK(BH13),ISTEXT(BG13),ISTEXT(BH13)),"",IF(AND(BG$2=BG13,BH$2=BH13),3,IF(OR(AND(BG$2&gt;BH$2,BG13&gt;BH13),AND(BG$2&lt;BH$2,BG13&lt;BH13),AND(BG$2=BH$2,BG13=BH13)),1,0)))</f>
        <v>0</v>
      </c>
      <c r="BJ13" s="113">
        <f>SUM(BM13,BP13,BS13,BV13,BY13,CB13)</f>
        <v>7</v>
      </c>
      <c r="BK13" s="107">
        <v>1</v>
      </c>
      <c r="BL13" s="108">
        <v>0</v>
      </c>
      <c r="BM13" s="50">
        <f>IF(OR(ISBLANK(BK$2),ISBLANK(BL$2),ISBLANK(BK13),ISBLANK(BL13),ISTEXT(BK13),ISTEXT(BL13)),"",IF(AND(BK$2=BK13,BL$2=BL13),3,IF(OR(AND(BK$2&gt;BL$2,BK13&gt;BL13),AND(BK$2&lt;BL$2,BK13&lt;BL13),AND(BK$2=BL$2,BK13=BL13)),1,0)))</f>
        <v>1</v>
      </c>
      <c r="BN13" s="107">
        <v>0</v>
      </c>
      <c r="BO13" s="108">
        <v>1</v>
      </c>
      <c r="BP13" s="50">
        <f>IF(OR(ISBLANK(BN$2),ISBLANK(BO$2),ISBLANK(BN13),ISBLANK(BO13),ISTEXT(BN13),ISTEXT(BO13)),"",IF(AND(BN$2=BN13,BO$2=BO13),3,IF(OR(AND(BN$2&gt;BO$2,BN13&gt;BO13),AND(BN$2&lt;BO$2,BN13&lt;BO13),AND(BN$2=BO$2,BN13=BO13)),1,0)))</f>
        <v>1</v>
      </c>
      <c r="BQ13" s="107">
        <v>0</v>
      </c>
      <c r="BR13" s="108">
        <v>1</v>
      </c>
      <c r="BS13" s="50">
        <f>IF(OR(ISBLANK(BQ$2),ISBLANK(BR$2),ISBLANK(BQ13),ISBLANK(BR13),ISTEXT(BQ13),ISTEXT(BR13)),"",IF(AND(BQ$2=BQ13,BR$2=BR13),3,IF(OR(AND(BQ$2&gt;BR$2,BQ13&gt;BR13),AND(BQ$2&lt;BR$2,BQ13&lt;BR13),AND(BQ$2=BR$2,BQ13=BR13)),1,0)))</f>
        <v>1</v>
      </c>
      <c r="BT13" s="107">
        <v>0</v>
      </c>
      <c r="BU13" s="108">
        <v>1</v>
      </c>
      <c r="BV13" s="50">
        <f>IF(OR(ISBLANK(BT$2),ISBLANK(BU$2),ISBLANK(BT13),ISBLANK(BU13),ISTEXT(BT13),ISTEXT(BU13)),"",IF(AND(BT$2=BT13,BU$2=BU13),3,IF(OR(AND(BT$2&gt;BU$2,BT13&gt;BU13),AND(BT$2&lt;BU$2,BT13&lt;BU13),AND(BT$2=BU$2,BT13=BU13)),1,0)))</f>
        <v>3</v>
      </c>
      <c r="BW13" s="107">
        <v>0</v>
      </c>
      <c r="BX13" s="108">
        <v>2</v>
      </c>
      <c r="BY13" s="50">
        <f>IF(OR(ISBLANK(BW$2),ISBLANK(BX$2),ISBLANK(BW13),ISBLANK(BX13),ISTEXT(BW13),ISTEXT(BX13)),"",IF(AND(BW$2=BW13,BX$2=BX13),3,IF(OR(AND(BW$2&gt;BX$2,BW13&gt;BX13),AND(BW$2&lt;BX$2,BW13&lt;BX13),AND(BW$2=BX$2,BW13=BX13)),1,0)))</f>
        <v>1</v>
      </c>
      <c r="BZ13" s="107">
        <v>1</v>
      </c>
      <c r="CA13" s="108">
        <v>1</v>
      </c>
      <c r="CB13" s="50">
        <f>IF(OR(ISBLANK(BZ$2),ISBLANK(CA$2),ISBLANK(BZ13),ISBLANK(CA13),ISTEXT(BZ13),ISTEXT(CA13)),"",IF(AND(BZ$2=BZ13,CA$2=CA13),3,IF(OR(AND(BZ$2&gt;CA$2,BZ13&gt;CA13),AND(BZ$2&lt;CA$2,BZ13&lt;CA13),AND(BZ$2=CA$2,BZ13=CA13)),1,0)))</f>
        <v>0</v>
      </c>
      <c r="CC13" s="114">
        <f>SUM($BJ13,$AQ13,$X13,$E13)</f>
        <v>19</v>
      </c>
      <c r="CD13" s="54">
        <f>SUM(CH13,CL13,CP13,CT13)</f>
        <v>0</v>
      </c>
      <c r="CE13" s="71">
        <v>1</v>
      </c>
      <c r="CF13" s="72">
        <v>0</v>
      </c>
      <c r="CG13" s="72"/>
      <c r="CH13" s="91">
        <f>IF(OR(ISBLANK(CE$2),ISBLANK(CF$2),ISBLANK(CE13),ISBLANK(CF13),ISTEXT(CE13),ISTEXT(CF13)),"",IF(OR(AND(CE$2=CE13,CF$2=CF13,ISBLANK(CG$2),ISBLANK(CG13)),AND(CE$2=CE13,CF$2=CF13,ISTEXT(CG$2),ISTEXT(CG13))),3,IF(OR(AND(CE$2&gt;CF$2,CE13&gt;CF13),AND(CE$2&lt;CF$2,CE13&lt;CF13),AND(CE$2=CF$2,CE13=CF13)),1,0)))</f>
        <v>0</v>
      </c>
      <c r="CI13" s="71">
        <v>1</v>
      </c>
      <c r="CJ13" s="72">
        <v>0</v>
      </c>
      <c r="CK13" s="72"/>
      <c r="CL13" s="91">
        <f>IF(OR(ISBLANK(CI$2),ISBLANK(CJ$2),ISBLANK(CI13),ISBLANK(CJ13),ISTEXT(CI13),ISTEXT(CJ13)),"",IF(OR(AND(CI$2=CI13,CJ$2=CJ13,ISBLANK(CK$2),ISBLANK(CK13)),AND(CI$2=CI13,CJ$2=CJ13,ISTEXT(CK$2),ISTEXT(CK13))),3,IF(OR(AND(CI$2&gt;CJ$2,CI13&gt;CJ13),AND(CI$2&lt;CJ$2,CI13&lt;CJ13),AND(CI$2=CJ$2,CI13=CJ13)),1,0)))</f>
        <v>0</v>
      </c>
      <c r="CM13" s="71">
        <v>2</v>
      </c>
      <c r="CN13" s="72">
        <v>0</v>
      </c>
      <c r="CO13" s="72"/>
      <c r="CP13" s="91">
        <f>IF(OR(ISBLANK(CM$2),ISBLANK(CN$2),ISBLANK(CM13),ISBLANK(CN13),ISTEXT(CM13),ISTEXT(CN13)),"",IF(OR(AND(CM$2=CM13,CN$2=CN13,ISBLANK(CO$2),ISBLANK(CO13)),AND(CM$2=CM13,CN$2=CN13,ISTEXT(CO$2),ISTEXT(CO13))),3,IF(OR(AND(CM$2&gt;CN$2,CM13&gt;CN13),AND(CM$2&lt;CN$2,CM13&lt;CN13),AND(CM$2=CN$2,CM13=CN13)),1,0)))</f>
        <v>0</v>
      </c>
      <c r="CQ13" s="71">
        <v>1</v>
      </c>
      <c r="CR13" s="72">
        <v>0</v>
      </c>
      <c r="CS13" s="72"/>
      <c r="CT13" s="148">
        <f>IF(OR(ISBLANK(CQ$2),ISBLANK(CR$2),ISBLANK(CQ13),ISBLANK(CR13),ISTEXT(CQ13),ISTEXT(CR13)),"",IF(OR(AND(CQ$2=CQ13,CR$2=CR13,ISBLANK(CS$2),ISBLANK(CS13)),AND(CQ$2=CQ13,CR$2=CR13,ISTEXT(CS$2),ISTEXT(CS13))),3,IF(OR(AND(CQ$2&gt;CR$2,CQ13&gt;CR13),AND(CQ$2&lt;CR$2,CQ13&lt;CR13),AND(CQ$2=CR$2,CQ13=CR13)),1,0)))</f>
        <v>0</v>
      </c>
      <c r="CU13" s="92">
        <f>SUM(CY13,DC13)</f>
        <v>2</v>
      </c>
      <c r="CV13" s="161">
        <v>2</v>
      </c>
      <c r="CW13" s="163">
        <v>0</v>
      </c>
      <c r="CX13" s="163"/>
      <c r="CY13" s="91">
        <f>IF(OR(ISBLANK(CV$2),ISBLANK(CW$2),ISBLANK(CV13),ISBLANK(CW13),ISTEXT(CV13),ISTEXT(CW13)),"",IF(OR(AND(CV$2=CV13,CW$2=CW13,ISBLANK(CX$2),ISBLANK(CX13)),AND(CV$2=CV13,CW$2=CW13,ISTEXT(CX$2),ISTEXT(CX13))),3,IF(OR(AND(CV$2&gt;CW$2,CV13&gt;CW13),AND(CV$2&lt;CW$2,CV13&lt;CW13),AND(CV$2=CW$2,CV13=CW13)),1,0)))</f>
        <v>1</v>
      </c>
      <c r="CZ13" s="161">
        <v>1</v>
      </c>
      <c r="DA13" s="163">
        <v>2</v>
      </c>
      <c r="DB13" s="163"/>
      <c r="DC13" s="148">
        <f>IF(OR(ISBLANK(CZ$2),ISBLANK(DA$2),ISBLANK(CZ13),ISBLANK(DA13),ISTEXT(CZ13),ISTEXT(DA13)),"",IF(OR(AND(CZ$2=CZ13,DA$2=DA13,ISBLANK(DB$2),ISBLANK(DB13)),AND(CZ$2=CZ13,DA$2=DA13,ISTEXT(DB$2),ISTEXT(DB13))),3,IF(OR(AND(CZ$2&gt;DA$2,CZ13&gt;DA13),AND(CZ$2&lt;DA$2,CZ13&lt;DA13),AND(CZ$2=DA$2,CZ13=DA13)),1,0)))</f>
        <v>1</v>
      </c>
      <c r="DD13" s="95">
        <f>SUM(DH13,DJ13)</f>
        <v>1</v>
      </c>
      <c r="DE13" s="117">
        <v>2</v>
      </c>
      <c r="DF13" s="119">
        <v>3</v>
      </c>
      <c r="DG13" s="119"/>
      <c r="DH13" s="121">
        <f>IF(OR(ISBLANK(DE$2),ISBLANK(DF$2),ISBLANK(DE13),ISBLANK(DF13),ISTEXT(DE13),ISTEXT(DF13)),"",IF(OR(AND(DE$2=DE13,DF$2=DF13,ISBLANK(DG$2),ISBLANK(DG13)),AND(DE$2=DE13,DF$2=DF13,ISTEXT(DG$2),ISTEXT(DG13))),3,IF(OR(AND(DE$2&gt;DF$2,DE13&gt;DF13),AND(DE$2&lt;DF$2,DE13&lt;DF13),AND(DE$2=DF$2,DE13=DF13)),1,0)))</f>
        <v>1</v>
      </c>
      <c r="DI13" s="99" t="s">
        <v>24</v>
      </c>
      <c r="DJ13" s="152">
        <f>IF(ISBLANK(DM$2),"",IF(DI$2=DI13,5,0))</f>
        <v>0</v>
      </c>
      <c r="DK13" s="55">
        <f>SUM($E13,$X13,$AQ13,$BJ13)</f>
        <v>19</v>
      </c>
      <c r="DL13" s="56">
        <f>SUM($CD13,$CU13,$DD13)</f>
        <v>3</v>
      </c>
      <c r="DM13" s="46">
        <f>SUM($CC13,$DL13)</f>
        <v>22</v>
      </c>
      <c r="DN13" s="97" t="str">
        <f t="shared" si="0"/>
        <v>Claudia (LS)</v>
      </c>
      <c r="DO13" s="98">
        <f t="shared" si="1"/>
        <v>10</v>
      </c>
    </row>
    <row r="14" spans="1:119" ht="13.5" thickBot="1">
      <c r="A14" s="35">
        <f t="shared" si="2"/>
        <v>10</v>
      </c>
      <c r="B14" s="165" t="s">
        <v>122</v>
      </c>
      <c r="C14" s="46">
        <f>SUM($CC14,$DL14)</f>
        <v>22</v>
      </c>
      <c r="D14" s="46">
        <f>0+IF(OR(K14=1,K14=3),1,0)+IF(OR(N14=1,N14=3),1,0)+IF(OR(Q14=1,Q14=3),1,0)+IF(OR(T14=1,T14=3),1,0)+IF(OR(W14=1,W14=3),1,0)+IF(OR(AD14=1,AD14=3),1,0)+IF(OR(H14=1,H14=3),1,0)+IF(OR(AG14=1,AG14=3),1,0)+IF(OR(AJ14=1,AJ14=3),1,0)+IF(OR(AM14=1,AM14=3),1,0)+IF(OR(AP14=1,AP14=3),1,0)+IF(OR(AT14=1,AT14=3),1,0)+IF(OR(AA14=1,AA14=3),1,0)+IF(OR(AW14=1,AW14=3),1,0)+IF(OR(AZ14=1,AZ14=3),1,0)+IF(OR(BC14=1,BC14=3),1,0)+IF(OR(BF14=1,BF14=3),1,0)+IF(OR(BI14=1,BI14=3),1,0)+IF(OR(BM14=1,BM14=3),1,0)+IF(OR(BP14=1,BP14=3),1,0)+IF(OR(BS14=1,BS14=3),1,0)+IF(OR(BV14=1,BV14=3),1,0)+IF(OR(BY14=1,BY14=3),1,0)+IF(OR(CB14=1,CB14=3),1,0)+IF(OR(CH14=1,CH14=3),1,0)+IF(OR(CL14=1,CL14=3),1,0)+IF(OR(CP14=1,CP14=3),1,0)+IF(OR(CT14=1,CT14=3),1,0)+IF(OR(CY14=1,CY14=3),1,0)+IF(OR(DC14=1,DC14=3),1,0)+IF(OR(DH14=1,DH14=3),1,0)</f>
        <v>12</v>
      </c>
      <c r="E14" s="105">
        <f>SUM(H14,K14,N14,Q14,T14,W14)</f>
        <v>4</v>
      </c>
      <c r="F14" s="166">
        <v>0</v>
      </c>
      <c r="G14" s="167">
        <v>2</v>
      </c>
      <c r="H14" s="50">
        <f>IF(OR(ISBLANK(F$2),ISBLANK(G$2),ISBLANK(F14),ISBLANK(G14),ISTEXT(F14),ISTEXT(G14)),"",IF(AND(F$2=F14,G$2=G14),3,IF(OR(AND(F$2&gt;G$2,F14&gt;G14),AND(F$2&lt;G$2,F14&lt;G14),AND(F$2=G$2,F14=G14)),1,0)))</f>
        <v>1</v>
      </c>
      <c r="I14" s="166">
        <v>1</v>
      </c>
      <c r="J14" s="167">
        <v>2</v>
      </c>
      <c r="K14" s="50">
        <f>IF(OR(ISBLANK(I$2),ISBLANK(J$2),ISBLANK(I14),ISBLANK(J14),ISTEXT(I14),ISTEXT(J14)),"",IF(AND(I$2=I14,J$2=J14),3,IF(OR(AND(I$2&gt;J$2,I14&gt;J14),AND(I$2&lt;J$2,I14&lt;J14),AND(I$2=J$2,I14=J14)),1,0)))</f>
        <v>0</v>
      </c>
      <c r="L14" s="166">
        <v>1</v>
      </c>
      <c r="M14" s="167">
        <v>1</v>
      </c>
      <c r="N14" s="50">
        <f>IF(OR(ISBLANK(L$2),ISBLANK(M$2),ISBLANK(L14),ISBLANK(M14),ISTEXT(L14),ISTEXT(M14)),"",IF(AND(L$2=L14,M$2=M14),3,IF(OR(AND(L$2&gt;M$2,L14&gt;M14),AND(L$2&lt;M$2,L14&lt;M14),AND(L$2=M$2,L14=M14)),1,0)))</f>
        <v>0</v>
      </c>
      <c r="O14" s="166">
        <v>1</v>
      </c>
      <c r="P14" s="167">
        <v>2</v>
      </c>
      <c r="Q14" s="50">
        <f>IF(OR(ISBLANK(O$2),ISBLANK(P$2),ISBLANK(O14),ISBLANK(P14),ISTEXT(O14),ISTEXT(P14)),"",IF(AND(O$2=O14,P$2=P14),3,IF(OR(AND(O$2&gt;P$2,O14&gt;P14),AND(O$2&lt;P$2,O14&lt;P14),AND(O$2=P$2,O14=P14)),1,0)))</f>
        <v>3</v>
      </c>
      <c r="R14" s="166">
        <v>1</v>
      </c>
      <c r="S14" s="167">
        <v>3</v>
      </c>
      <c r="T14" s="50">
        <f>IF(OR(ISBLANK(R$2),ISBLANK(S$2),ISBLANK(R14),ISBLANK(S14),ISTEXT(R14),ISTEXT(S14)),"",IF(AND(R$2=R14,S$2=S14),3,IF(OR(AND(R$2&gt;S$2,R14&gt;S14),AND(R$2&lt;S$2,R14&lt;S14),AND(R$2=S$2,R14=S14)),1,0)))</f>
        <v>0</v>
      </c>
      <c r="U14" s="166">
        <v>0</v>
      </c>
      <c r="V14" s="167">
        <v>0</v>
      </c>
      <c r="W14" s="50">
        <f>IF(OR(ISBLANK(U$2),ISBLANK(V$2),ISBLANK(U14),ISBLANK(V14),ISTEXT(U14),ISTEXT(V14)),"",IF(AND(U$2=U14,V$2=V14),3,IF(OR(AND(U$2&gt;V$2,U14&gt;V14),AND(U$2&lt;V$2,U14&lt;V14),AND(U$2=V$2,U14=V14)),1,0)))</f>
        <v>0</v>
      </c>
      <c r="X14" s="109">
        <f>SUM(AA14,AD14,AG14,AJ14,AM14,AP14)</f>
        <v>5</v>
      </c>
      <c r="Y14" s="166">
        <v>0</v>
      </c>
      <c r="Z14" s="167">
        <v>1</v>
      </c>
      <c r="AA14" s="50">
        <f>IF(OR(ISBLANK(Y$2),ISBLANK(Z$2),ISBLANK(Y14),ISBLANK(Z14),ISTEXT(Y14),ISTEXT(Z14)),"",IF(AND(Y$2=Y14,Z$2=Z14),3,IF(OR(AND(Y$2&gt;Z$2,Y14&gt;Z14),AND(Y$2&lt;Z$2,Y14&lt;Z14),AND(Y$2=Z$2,Y14=Z14)),1,0)))</f>
        <v>3</v>
      </c>
      <c r="AB14" s="166">
        <v>3</v>
      </c>
      <c r="AC14" s="167">
        <v>1</v>
      </c>
      <c r="AD14" s="50">
        <f>IF(OR(ISBLANK(AB$2),ISBLANK(AC$2),ISBLANK(AB14),ISBLANK(AC14),ISTEXT(AB14),ISTEXT(AC14)),"",IF(AND(AB$2=AB14,AC$2=AC14),3,IF(OR(AND(AB$2&gt;AC$2,AB14&gt;AC14),AND(AB$2&lt;AC$2,AB14&lt;AC14),AND(AB$2=AC$2,AB14=AC14)),1,0)))</f>
        <v>1</v>
      </c>
      <c r="AE14" s="166">
        <v>1</v>
      </c>
      <c r="AF14" s="167">
        <v>2</v>
      </c>
      <c r="AG14" s="50">
        <f>IF(OR(ISBLANK(AE$2),ISBLANK(AF$2),ISBLANK(AE14),ISBLANK(AF14),ISTEXT(AE14),ISTEXT(AF14)),"",IF(AND(AE$2=AE14,AF$2=AF14),3,IF(OR(AND(AE$2&gt;AF$2,AE14&gt;AF14),AND(AE$2&lt;AF$2,AE14&lt;AF14),AND(AE$2=AF$2,AE14=AF14)),1,0)))</f>
        <v>0</v>
      </c>
      <c r="AH14" s="166">
        <v>2</v>
      </c>
      <c r="AI14" s="167">
        <v>1</v>
      </c>
      <c r="AJ14" s="50">
        <f>IF(OR(ISBLANK(AH$2),ISBLANK(AI$2),ISBLANK(AH14),ISBLANK(AI14),ISTEXT(AH14),ISTEXT(AI14)),"",IF(AND(AH$2=AH14,AI$2=AI14),3,IF(OR(AND(AH$2&gt;AI$2,AH14&gt;AI14),AND(AH$2&lt;AI$2,AH14&lt;AI14),AND(AH$2=AI$2,AH14=AI14)),1,0)))</f>
        <v>0</v>
      </c>
      <c r="AK14" s="166">
        <v>1</v>
      </c>
      <c r="AL14" s="167">
        <v>1</v>
      </c>
      <c r="AM14" s="50">
        <f>IF(OR(ISBLANK(AK$2),ISBLANK(AL$2),ISBLANK(AK14),ISBLANK(AL14),ISTEXT(AK14),ISTEXT(AL14)),"",IF(AND(AK$2=AK14,AL$2=AL14),3,IF(OR(AND(AK$2&gt;AL$2,AK14&gt;AL14),AND(AK$2&lt;AL$2,AK14&lt;AL14),AND(AK$2=AL$2,AK14=AL14)),1,0)))</f>
        <v>0</v>
      </c>
      <c r="AN14" s="166">
        <v>1</v>
      </c>
      <c r="AO14" s="167">
        <v>3</v>
      </c>
      <c r="AP14" s="50">
        <f>IF(OR(ISBLANK(AN$2),ISBLANK(AO$2),ISBLANK(AN14),ISBLANK(AO14),ISTEXT(AN14),ISTEXT(AO14)),"",IF(AND(AN$2=AN14,AO$2=AO14),3,IF(OR(AND(AN$2&gt;AO$2,AN14&gt;AO14),AND(AN$2&lt;AO$2,AN14&lt;AO14),AND(AN$2=AO$2,AN14=AO14)),1,0)))</f>
        <v>1</v>
      </c>
      <c r="AQ14" s="111">
        <f>SUM(AT14,AW14,AZ14,BC14,BF14,BI14)</f>
        <v>2</v>
      </c>
      <c r="AR14" s="166">
        <v>0</v>
      </c>
      <c r="AS14" s="167">
        <v>2</v>
      </c>
      <c r="AT14" s="50">
        <f>IF(OR(ISBLANK(AR$2),ISBLANK(AS$2),ISBLANK(AR14),ISBLANK(AS14),ISTEXT(AR14),ISTEXT(AS14)),"",IF(AND(AR$2=AR14,AS$2=AS14),3,IF(OR(AND(AR$2&gt;AS$2,AR14&gt;AS14),AND(AR$2&lt;AS$2,AR14&lt;AS14),AND(AR$2=AS$2,AR14=AS14)),1,0)))</f>
        <v>0</v>
      </c>
      <c r="AU14" s="166">
        <v>2</v>
      </c>
      <c r="AV14" s="167">
        <v>2</v>
      </c>
      <c r="AW14" s="50">
        <f>IF(OR(ISBLANK(AU$2),ISBLANK(AV$2),ISBLANK(AU14),ISBLANK(AV14),ISTEXT(AU14),ISTEXT(AV14)),"",IF(AND(AU$2=AU14,AV$2=AV14),3,IF(OR(AND(AU$2&gt;AV$2,AU14&gt;AV14),AND(AU$2&lt;AV$2,AU14&lt;AV14),AND(AU$2=AV$2,AU14=AV14)),1,0)))</f>
        <v>0</v>
      </c>
      <c r="AX14" s="166">
        <v>2</v>
      </c>
      <c r="AY14" s="167">
        <v>1</v>
      </c>
      <c r="AZ14" s="50">
        <f>IF(OR(ISBLANK(AX$2),ISBLANK(AY$2),ISBLANK(AX14),ISBLANK(AY14),ISTEXT(AX14),ISTEXT(AY14)),"",IF(AND(AX$2=AX14,AY$2=AY14),3,IF(OR(AND(AX$2&gt;AY$2,AX14&gt;AY14),AND(AX$2&lt;AY$2,AX14&lt;AY14),AND(AX$2=AY$2,AX14=AY14)),1,0)))</f>
        <v>0</v>
      </c>
      <c r="BA14" s="166">
        <v>2</v>
      </c>
      <c r="BB14" s="167">
        <v>2</v>
      </c>
      <c r="BC14" s="50">
        <f>IF(OR(ISBLANK(BA$2),ISBLANK(BB$2),ISBLANK(BA14),ISBLANK(BB14),ISTEXT(BA14),ISTEXT(BB14)),"",IF(AND(BA$2=BA14,BB$2=BB14),3,IF(OR(AND(BA$2&gt;BB$2,BA14&gt;BB14),AND(BA$2&lt;BB$2,BA14&lt;BB14),AND(BA$2=BB$2,BA14=BB14)),1,0)))</f>
        <v>0</v>
      </c>
      <c r="BD14" s="166">
        <v>3</v>
      </c>
      <c r="BE14" s="167">
        <v>2</v>
      </c>
      <c r="BF14" s="50">
        <f>IF(OR(ISBLANK(BD$2),ISBLANK(BE$2),ISBLANK(BD14),ISBLANK(BE14),ISTEXT(BD14),ISTEXT(BE14)),"",IF(AND(BD$2=BD14,BE$2=BE14),3,IF(OR(AND(BD$2&gt;BE$2,BD14&gt;BE14),AND(BD$2&lt;BE$2,BD14&lt;BE14),AND(BD$2=BE$2,BD14=BE14)),1,0)))</f>
        <v>1</v>
      </c>
      <c r="BG14" s="166">
        <v>1</v>
      </c>
      <c r="BH14" s="167">
        <v>2</v>
      </c>
      <c r="BI14" s="50">
        <f>IF(OR(ISBLANK(BG$2),ISBLANK(BH$2),ISBLANK(BG14),ISBLANK(BH14),ISTEXT(BG14),ISTEXT(BH14)),"",IF(AND(BG$2=BG14,BH$2=BH14),3,IF(OR(AND(BG$2&gt;BH$2,BG14&gt;BH14),AND(BG$2&lt;BH$2,BG14&lt;BH14),AND(BG$2=BH$2,BG14=BH14)),1,0)))</f>
        <v>1</v>
      </c>
      <c r="BJ14" s="113">
        <f>SUM(BM14,BP14,BS14,BV14,BY14,CB14)</f>
        <v>7</v>
      </c>
      <c r="BK14" s="166">
        <v>2</v>
      </c>
      <c r="BL14" s="167">
        <v>0</v>
      </c>
      <c r="BM14" s="50">
        <f>IF(OR(ISBLANK(BK$2),ISBLANK(BL$2),ISBLANK(BK14),ISBLANK(BL14),ISTEXT(BK14),ISTEXT(BL14)),"",IF(AND(BK$2=BK14,BL$2=BL14),3,IF(OR(AND(BK$2&gt;BL$2,BK14&gt;BL14),AND(BK$2&lt;BL$2,BK14&lt;BL14),AND(BK$2=BL$2,BK14=BL14)),1,0)))</f>
        <v>1</v>
      </c>
      <c r="BN14" s="166">
        <v>1</v>
      </c>
      <c r="BO14" s="167">
        <v>1</v>
      </c>
      <c r="BP14" s="50">
        <f>IF(OR(ISBLANK(BN$2),ISBLANK(BO$2),ISBLANK(BN14),ISBLANK(BO14),ISTEXT(BN14),ISTEXT(BO14)),"",IF(AND(BN$2=BN14,BO$2=BO14),3,IF(OR(AND(BN$2&gt;BO$2,BN14&gt;BO14),AND(BN$2&lt;BO$2,BN14&lt;BO14),AND(BN$2=BO$2,BN14=BO14)),1,0)))</f>
        <v>0</v>
      </c>
      <c r="BQ14" s="166">
        <v>1</v>
      </c>
      <c r="BR14" s="167">
        <v>2</v>
      </c>
      <c r="BS14" s="50">
        <f>IF(OR(ISBLANK(BQ$2),ISBLANK(BR$2),ISBLANK(BQ14),ISBLANK(BR14),ISTEXT(BQ14),ISTEXT(BR14)),"",IF(AND(BQ$2=BQ14,BR$2=BR14),3,IF(OR(AND(BQ$2&gt;BR$2,BQ14&gt;BR14),AND(BQ$2&lt;BR$2,BQ14&lt;BR14),AND(BQ$2=BR$2,BQ14=BR14)),1,0)))</f>
        <v>3</v>
      </c>
      <c r="BT14" s="166">
        <v>1</v>
      </c>
      <c r="BU14" s="167">
        <v>1</v>
      </c>
      <c r="BV14" s="50">
        <f>IF(OR(ISBLANK(BT$2),ISBLANK(BU$2),ISBLANK(BT14),ISBLANK(BU14),ISTEXT(BT14),ISTEXT(BU14)),"",IF(AND(BT$2=BT14,BU$2=BU14),3,IF(OR(AND(BT$2&gt;BU$2,BT14&gt;BU14),AND(BT$2&lt;BU$2,BT14&lt;BU14),AND(BT$2=BU$2,BT14=BU14)),1,0)))</f>
        <v>0</v>
      </c>
      <c r="BW14" s="166">
        <v>1</v>
      </c>
      <c r="BX14" s="167">
        <v>2</v>
      </c>
      <c r="BY14" s="50">
        <f>IF(OR(ISBLANK(BW$2),ISBLANK(BX$2),ISBLANK(BW14),ISBLANK(BX14),ISTEXT(BW14),ISTEXT(BX14)),"",IF(AND(BW$2=BW14,BX$2=BX14),3,IF(OR(AND(BW$2&gt;BX$2,BW14&gt;BX14),AND(BW$2&lt;BX$2,BW14&lt;BX14),AND(BW$2=BX$2,BW14=BX14)),1,0)))</f>
        <v>3</v>
      </c>
      <c r="BZ14" s="166">
        <v>1</v>
      </c>
      <c r="CA14" s="167">
        <v>2</v>
      </c>
      <c r="CB14" s="50">
        <f>IF(OR(ISBLANK(BZ$2),ISBLANK(CA$2),ISBLANK(BZ14),ISBLANK(CA14),ISTEXT(BZ14),ISTEXT(CA14)),"",IF(AND(BZ$2=BZ14,CA$2=CA14),3,IF(OR(AND(BZ$2&gt;CA$2,BZ14&gt;CA14),AND(BZ$2&lt;CA$2,BZ14&lt;CA14),AND(BZ$2=CA$2,BZ14=CA14)),1,0)))</f>
        <v>0</v>
      </c>
      <c r="CC14" s="114">
        <f>SUM($BJ14,$AQ14,$X14,$E14)</f>
        <v>18</v>
      </c>
      <c r="CD14" s="54">
        <f>SUM(CH14,CL14,CP14,CT14)</f>
        <v>0</v>
      </c>
      <c r="CE14" s="85">
        <v>2</v>
      </c>
      <c r="CF14" s="86">
        <v>1</v>
      </c>
      <c r="CG14" s="86"/>
      <c r="CH14" s="91">
        <f>IF(OR(ISBLANK(CE$2),ISBLANK(CF$2),ISBLANK(CE14),ISBLANK(CF14),ISTEXT(CE14),ISTEXT(CF14)),"",IF(OR(AND(CE$2=CE14,CF$2=CF14,ISBLANK(CG$2),ISBLANK(CG14)),AND(CE$2=CE14,CF$2=CF14,ISTEXT(CG$2),ISTEXT(CG14))),3,IF(OR(AND(CE$2&gt;CF$2,CE14&gt;CF14),AND(CE$2&lt;CF$2,CE14&lt;CF14),AND(CE$2=CF$2,CE14=CF14)),1,0)))</f>
        <v>0</v>
      </c>
      <c r="CI14" s="85">
        <v>1</v>
      </c>
      <c r="CJ14" s="86">
        <v>2</v>
      </c>
      <c r="CK14" s="86"/>
      <c r="CL14" s="91">
        <f>IF(OR(ISBLANK(CI$2),ISBLANK(CJ$2),ISBLANK(CI14),ISBLANK(CJ14),ISTEXT(CI14),ISTEXT(CJ14)),"",IF(OR(AND(CI$2=CI14,CJ$2=CJ14,ISBLANK(CK$2),ISBLANK(CK14)),AND(CI$2=CI14,CJ$2=CJ14,ISTEXT(CK$2),ISTEXT(CK14))),3,IF(OR(AND(CI$2&gt;CJ$2,CI14&gt;CJ14),AND(CI$2&lt;CJ$2,CI14&lt;CJ14),AND(CI$2=CJ$2,CI14=CJ14)),1,0)))</f>
        <v>0</v>
      </c>
      <c r="CM14" s="85">
        <v>3</v>
      </c>
      <c r="CN14" s="86">
        <v>1</v>
      </c>
      <c r="CO14" s="86"/>
      <c r="CP14" s="91">
        <f>IF(OR(ISBLANK(CM$2),ISBLANK(CN$2),ISBLANK(CM14),ISBLANK(CN14),ISTEXT(CM14),ISTEXT(CN14)),"",IF(OR(AND(CM$2=CM14,CN$2=CN14,ISBLANK(CO$2),ISBLANK(CO14)),AND(CM$2=CM14,CN$2=CN14,ISTEXT(CO$2),ISTEXT(CO14))),3,IF(OR(AND(CM$2&gt;CN$2,CM14&gt;CN14),AND(CM$2&lt;CN$2,CM14&lt;CN14),AND(CM$2=CN$2,CM14=CN14)),1,0)))</f>
        <v>0</v>
      </c>
      <c r="CQ14" s="85">
        <v>2</v>
      </c>
      <c r="CR14" s="86">
        <v>1</v>
      </c>
      <c r="CS14" s="86"/>
      <c r="CT14" s="148">
        <f>IF(OR(ISBLANK(CQ$2),ISBLANK(CR$2),ISBLANK(CQ14),ISBLANK(CR14),ISTEXT(CQ14),ISTEXT(CR14)),"",IF(OR(AND(CQ$2=CQ14,CR$2=CR14,ISBLANK(CS$2),ISBLANK(CS14)),AND(CQ$2=CQ14,CR$2=CR14,ISTEXT(CS$2),ISTEXT(CS14))),3,IF(OR(AND(CQ$2&gt;CR$2,CQ14&gt;CR14),AND(CQ$2&lt;CR$2,CQ14&lt;CR14),AND(CQ$2=CR$2,CQ14=CR14)),1,0)))</f>
        <v>0</v>
      </c>
      <c r="CU14" s="92">
        <f>SUM(CY14,DC14)</f>
        <v>4</v>
      </c>
      <c r="CV14" s="156">
        <v>3</v>
      </c>
      <c r="CW14" s="157">
        <v>2</v>
      </c>
      <c r="CX14" s="157"/>
      <c r="CY14" s="120">
        <f>IF(OR(ISBLANK(CV$2),ISBLANK(CW$2),ISBLANK(CV14),ISBLANK(CW14),ISTEXT(CV14),ISTEXT(CW14)),"",IF(OR(AND(CV$2=CV14,CW$2=CW14,ISBLANK(CX$2),ISBLANK(CX14)),AND(CV$2=CV14,CW$2=CW14,ISTEXT(CX$2),ISTEXT(CX14))),3,IF(OR(AND(CV$2&gt;CW$2,CV14&gt;CW14),AND(CV$2&lt;CW$2,CV14&lt;CW14),AND(CV$2=CW$2,CV14=CW14)),1,0)))</f>
        <v>3</v>
      </c>
      <c r="CZ14" s="156">
        <v>1</v>
      </c>
      <c r="DA14" s="157">
        <v>2</v>
      </c>
      <c r="DB14" s="157"/>
      <c r="DC14" s="148">
        <f>IF(OR(ISBLANK(CZ$2),ISBLANK(DA$2),ISBLANK(CZ14),ISBLANK(DA14),ISTEXT(CZ14),ISTEXT(DA14)),"",IF(OR(AND(CZ$2=CZ14,DA$2=DA14,ISBLANK(DB$2),ISBLANK(DB14)),AND(CZ$2=CZ14,DA$2=DA14,ISTEXT(DB$2),ISTEXT(DB14))),3,IF(OR(AND(CZ$2&gt;DA$2,CZ14&gt;DA14),AND(CZ$2&lt;DA$2,CZ14&lt;DA14),AND(CZ$2=DA$2,CZ14=DA14)),1,0)))</f>
        <v>1</v>
      </c>
      <c r="DD14" s="95">
        <f>SUM(DH14,DJ14)</f>
        <v>0</v>
      </c>
      <c r="DE14" s="166">
        <v>3</v>
      </c>
      <c r="DF14" s="167">
        <v>1</v>
      </c>
      <c r="DG14" s="167"/>
      <c r="DH14" s="114"/>
      <c r="DI14" s="172" t="s">
        <v>21</v>
      </c>
      <c r="DJ14" s="152">
        <f>IF(ISBLANK(DM$2),"",IF(DI$2=DI14,5,0))</f>
        <v>0</v>
      </c>
      <c r="DK14" s="55">
        <f>SUM($E14,$X14,$AQ14,$BJ14)</f>
        <v>18</v>
      </c>
      <c r="DL14" s="56">
        <f>SUM($CD14,$CU14,$DD14)</f>
        <v>4</v>
      </c>
      <c r="DM14" s="46">
        <f>SUM($CC14,$DL14)</f>
        <v>22</v>
      </c>
      <c r="DN14" s="97" t="str">
        <f t="shared" si="0"/>
        <v>Thomas Filbry (Nachbar)</v>
      </c>
      <c r="DO14" s="98">
        <f t="shared" si="1"/>
        <v>10</v>
      </c>
    </row>
    <row r="15" spans="1:119" ht="13.5" thickBot="1">
      <c r="A15" s="35">
        <f t="shared" si="2"/>
        <v>13</v>
      </c>
      <c r="B15" s="103" t="s">
        <v>64</v>
      </c>
      <c r="C15" s="46">
        <f>SUM($CC15,$DL15)</f>
        <v>21</v>
      </c>
      <c r="D15" s="46">
        <f>0+IF(OR(K15=1,K15=3),1,0)+IF(OR(N15=1,N15=3),1,0)+IF(OR(Q15=1,Q15=3),1,0)+IF(OR(T15=1,T15=3),1,0)+IF(OR(W15=1,W15=3),1,0)+IF(OR(AD15=1,AD15=3),1,0)+IF(OR(H15=1,H15=3),1,0)+IF(OR(AG15=1,AG15=3),1,0)+IF(OR(AJ15=1,AJ15=3),1,0)+IF(OR(AM15=1,AM15=3),1,0)+IF(OR(AP15=1,AP15=3),1,0)+IF(OR(AT15=1,AT15=3),1,0)+IF(OR(AA15=1,AA15=3),1,0)+IF(OR(AW15=1,AW15=3),1,0)+IF(OR(AZ15=1,AZ15=3),1,0)+IF(OR(BC15=1,BC15=3),1,0)+IF(OR(BF15=1,BF15=3),1,0)+IF(OR(BI15=1,BI15=3),1,0)+IF(OR(BM15=1,BM15=3),1,0)+IF(OR(BP15=1,BP15=3),1,0)+IF(OR(BS15=1,BS15=3),1,0)+IF(OR(BV15=1,BV15=3),1,0)+IF(OR(BY15=1,BY15=3),1,0)+IF(OR(CB15=1,CB15=3),1,0)+IF(OR(CH15=1,CH15=3),1,0)+IF(OR(CL15=1,CL15=3),1,0)+IF(OR(CP15=1,CP15=3),1,0)+IF(OR(CT15=1,CT15=3),1,0)+IF(OR(CY15=1,CY15=3),1,0)+IF(OR(DC15=1,DC15=3),1,0)+IF(OR(DH15=1,DH15=3),1,0)</f>
        <v>15</v>
      </c>
      <c r="E15" s="105">
        <f>SUM(H15,K15,N15,Q15,T15,W15)</f>
        <v>5</v>
      </c>
      <c r="F15" s="107">
        <v>1</v>
      </c>
      <c r="G15" s="108">
        <v>2</v>
      </c>
      <c r="H15" s="50">
        <f>IF(OR(ISBLANK(F$2),ISBLANK(G$2),ISBLANK(F15),ISBLANK(G15),ISTEXT(F15),ISTEXT(G15)),"",IF(AND(F$2=F15,G$2=G15),3,IF(OR(AND(F$2&gt;G$2,F15&gt;G15),AND(F$2&lt;G$2,F15&lt;G15),AND(F$2=G$2,F15=G15)),1,0)))</f>
        <v>1</v>
      </c>
      <c r="I15" s="107">
        <v>2</v>
      </c>
      <c r="J15" s="108">
        <v>0</v>
      </c>
      <c r="K15" s="50">
        <f>IF(OR(ISBLANK(I$2),ISBLANK(J$2),ISBLANK(I15),ISBLANK(J15),ISTEXT(I15),ISTEXT(J15)),"",IF(AND(I$2=I15,J$2=J15),3,IF(OR(AND(I$2&gt;J$2,I15&gt;J15),AND(I$2&lt;J$2,I15&lt;J15),AND(I$2=J$2,I15=J15)),1,0)))</f>
        <v>3</v>
      </c>
      <c r="L15" s="107">
        <v>2</v>
      </c>
      <c r="M15" s="108">
        <v>3</v>
      </c>
      <c r="N15" s="50">
        <f>IF(OR(ISBLANK(L$2),ISBLANK(M$2),ISBLANK(L15),ISBLANK(M15),ISTEXT(L15),ISTEXT(M15)),"",IF(AND(L$2=L15,M$2=M15),3,IF(OR(AND(L$2&gt;M$2,L15&gt;M15),AND(L$2&lt;M$2,L15&lt;M15),AND(L$2=M$2,L15=M15)),1,0)))</f>
        <v>1</v>
      </c>
      <c r="O15" s="107">
        <v>1</v>
      </c>
      <c r="P15" s="108">
        <v>1</v>
      </c>
      <c r="Q15" s="50">
        <f>IF(OR(ISBLANK(O$2),ISBLANK(P$2),ISBLANK(O15),ISBLANK(P15),ISTEXT(O15),ISTEXT(P15)),"",IF(AND(O$2=O15,P$2=P15),3,IF(OR(AND(O$2&gt;P$2,O15&gt;P15),AND(O$2&lt;P$2,O15&lt;P15),AND(O$2=P$2,O15=P15)),1,0)))</f>
        <v>0</v>
      </c>
      <c r="R15" s="107">
        <v>1</v>
      </c>
      <c r="S15" s="108">
        <v>4</v>
      </c>
      <c r="T15" s="50">
        <f>IF(OR(ISBLANK(R$2),ISBLANK(S$2),ISBLANK(R15),ISBLANK(S15),ISTEXT(R15),ISTEXT(S15)),"",IF(AND(R$2=R15,S$2=S15),3,IF(OR(AND(R$2&gt;S$2,R15&gt;S15),AND(R$2&lt;S$2,R15&lt;S15),AND(R$2=S$2,R15=S15)),1,0)))</f>
        <v>0</v>
      </c>
      <c r="U15" s="107">
        <v>2</v>
      </c>
      <c r="V15" s="108">
        <v>3</v>
      </c>
      <c r="W15" s="50">
        <f>IF(OR(ISBLANK(U$2),ISBLANK(V$2),ISBLANK(U15),ISBLANK(V15),ISTEXT(U15),ISTEXT(V15)),"",IF(AND(U$2=U15,V$2=V15),3,IF(OR(AND(U$2&gt;V$2,U15&gt;V15),AND(U$2&lt;V$2,U15&lt;V15),AND(U$2=V$2,U15=V15)),1,0)))</f>
        <v>0</v>
      </c>
      <c r="X15" s="109">
        <f>SUM(AA15,AD15,AG15,AJ15,AM15,AP15)</f>
        <v>5</v>
      </c>
      <c r="Y15" s="107">
        <v>1</v>
      </c>
      <c r="Z15" s="108">
        <v>3</v>
      </c>
      <c r="AA15" s="50">
        <f>IF(OR(ISBLANK(Y$2),ISBLANK(Z$2),ISBLANK(Y15),ISBLANK(Z15),ISTEXT(Y15),ISTEXT(Z15)),"",IF(AND(Y$2=Y15,Z$2=Z15),3,IF(OR(AND(Y$2&gt;Z$2,Y15&gt;Z15),AND(Y$2&lt;Z$2,Y15&lt;Z15),AND(Y$2=Z$2,Y15=Z15)),1,0)))</f>
        <v>1</v>
      </c>
      <c r="AB15" s="107">
        <v>2</v>
      </c>
      <c r="AC15" s="108">
        <v>0</v>
      </c>
      <c r="AD15" s="50">
        <f>IF(OR(ISBLANK(AB$2),ISBLANK(AC$2),ISBLANK(AB15),ISBLANK(AC15),ISTEXT(AB15),ISTEXT(AC15)),"",IF(AND(AB$2=AB15,AC$2=AC15),3,IF(OR(AND(AB$2&gt;AC$2,AB15&gt;AC15),AND(AB$2&lt;AC$2,AB15&lt;AC15),AND(AB$2=AC$2,AB15=AC15)),1,0)))</f>
        <v>3</v>
      </c>
      <c r="AE15" s="107">
        <v>1</v>
      </c>
      <c r="AF15" s="108">
        <v>3</v>
      </c>
      <c r="AG15" s="50">
        <f>IF(OR(ISBLANK(AE$2),ISBLANK(AF$2),ISBLANK(AE15),ISBLANK(AF15),ISTEXT(AE15),ISTEXT(AF15)),"",IF(AND(AE$2=AE15,AF$2=AF15),3,IF(OR(AND(AE$2&gt;AF$2,AE15&gt;AF15),AND(AE$2&lt;AF$2,AE15&lt;AF15),AND(AE$2=AF$2,AE15=AF15)),1,0)))</f>
        <v>0</v>
      </c>
      <c r="AH15" s="107">
        <v>1</v>
      </c>
      <c r="AI15" s="108">
        <v>2</v>
      </c>
      <c r="AJ15" s="50">
        <f>IF(OR(ISBLANK(AH$2),ISBLANK(AI$2),ISBLANK(AH15),ISBLANK(AI15),ISTEXT(AH15),ISTEXT(AI15)),"",IF(AND(AH$2=AH15,AI$2=AI15),3,IF(OR(AND(AH$2&gt;AI$2,AH15&gt;AI15),AND(AH$2&lt;AI$2,AH15&lt;AI15),AND(AH$2=AI$2,AH15=AI15)),1,0)))</f>
        <v>0</v>
      </c>
      <c r="AK15" s="107">
        <v>2</v>
      </c>
      <c r="AL15" s="108">
        <v>2</v>
      </c>
      <c r="AM15" s="50">
        <f>IF(OR(ISBLANK(AK$2),ISBLANK(AL$2),ISBLANK(AK15),ISBLANK(AL15),ISTEXT(AK15),ISTEXT(AL15)),"",IF(AND(AK$2=AK15,AL$2=AL15),3,IF(OR(AND(AK$2&gt;AL$2,AK15&gt;AL15),AND(AK$2&lt;AL$2,AK15&lt;AL15),AND(AK$2=AL$2,AK15=AL15)),1,0)))</f>
        <v>0</v>
      </c>
      <c r="AN15" s="107">
        <v>0</v>
      </c>
      <c r="AO15" s="108">
        <v>4</v>
      </c>
      <c r="AP15" s="50">
        <f>IF(OR(ISBLANK(AN$2),ISBLANK(AO$2),ISBLANK(AN15),ISBLANK(AO15),ISTEXT(AN15),ISTEXT(AO15)),"",IF(AND(AN$2=AN15,AO$2=AO15),3,IF(OR(AND(AN$2&gt;AO$2,AN15&gt;AO15),AND(AN$2&lt;AO$2,AN15&lt;AO15),AND(AN$2=AO$2,AN15=AO15)),1,0)))</f>
        <v>1</v>
      </c>
      <c r="AQ15" s="111">
        <f>SUM(AT15,AW15,AZ15,BC15,BF15,BI15)</f>
        <v>5</v>
      </c>
      <c r="AR15" s="107">
        <v>0</v>
      </c>
      <c r="AS15" s="108">
        <v>3</v>
      </c>
      <c r="AT15" s="50">
        <f>IF(OR(ISBLANK(AR$2),ISBLANK(AS$2),ISBLANK(AR15),ISBLANK(AS15),ISTEXT(AR15),ISTEXT(AS15)),"",IF(AND(AR$2=AR15,AS$2=AS15),3,IF(OR(AND(AR$2&gt;AS$2,AR15&gt;AS15),AND(AR$2&lt;AS$2,AR15&lt;AS15),AND(AR$2=AS$2,AR15=AS15)),1,0)))</f>
        <v>0</v>
      </c>
      <c r="AU15" s="107">
        <v>1</v>
      </c>
      <c r="AV15" s="108">
        <v>0</v>
      </c>
      <c r="AW15" s="50">
        <f>IF(OR(ISBLANK(AU$2),ISBLANK(AV$2),ISBLANK(AU15),ISBLANK(AV15),ISTEXT(AU15),ISTEXT(AV15)),"",IF(AND(AU$2=AU15,AV$2=AV15),3,IF(OR(AND(AU$2&gt;AV$2,AU15&gt;AV15),AND(AU$2&lt;AV$2,AU15&lt;AV15),AND(AU$2=AV$2,AU15=AV15)),1,0)))</f>
        <v>1</v>
      </c>
      <c r="AX15" s="107">
        <v>1</v>
      </c>
      <c r="AY15" s="108">
        <v>1</v>
      </c>
      <c r="AZ15" s="50">
        <f>IF(OR(ISBLANK(AX$2),ISBLANK(AY$2),ISBLANK(AX15),ISBLANK(AY15),ISTEXT(AX15),ISTEXT(AY15)),"",IF(AND(AX$2=AX15,AY$2=AY15),3,IF(OR(AND(AX$2&gt;AY$2,AX15&gt;AY15),AND(AX$2&lt;AY$2,AX15&lt;AY15),AND(AX$2=AY$2,AX15=AY15)),1,0)))</f>
        <v>3</v>
      </c>
      <c r="BA15" s="107">
        <v>1</v>
      </c>
      <c r="BB15" s="108">
        <v>2</v>
      </c>
      <c r="BC15" s="50">
        <f>IF(OR(ISBLANK(BA$2),ISBLANK(BB$2),ISBLANK(BA15),ISBLANK(BB15),ISTEXT(BA15),ISTEXT(BB15)),"",IF(AND(BA$2=BA15,BB$2=BB15),3,IF(OR(AND(BA$2&gt;BB$2,BA15&gt;BB15),AND(BA$2&lt;BB$2,BA15&lt;BB15),AND(BA$2=BB$2,BA15=BB15)),1,0)))</f>
        <v>0</v>
      </c>
      <c r="BD15" s="107">
        <v>3</v>
      </c>
      <c r="BE15" s="108">
        <v>0</v>
      </c>
      <c r="BF15" s="50">
        <f>IF(OR(ISBLANK(BD$2),ISBLANK(BE$2),ISBLANK(BD15),ISBLANK(BE15),ISTEXT(BD15),ISTEXT(BE15)),"",IF(AND(BD$2=BD15,BE$2=BE15),3,IF(OR(AND(BD$2&gt;BE$2,BD15&gt;BE15),AND(BD$2&lt;BE$2,BD15&lt;BE15),AND(BD$2=BE$2,BD15=BE15)),1,0)))</f>
        <v>1</v>
      </c>
      <c r="BG15" s="107">
        <v>6</v>
      </c>
      <c r="BH15" s="108">
        <v>0</v>
      </c>
      <c r="BI15" s="50">
        <f>IF(OR(ISBLANK(BG$2),ISBLANK(BH$2),ISBLANK(BG15),ISBLANK(BH15),ISTEXT(BG15),ISTEXT(BH15)),"",IF(AND(BG$2=BG15,BH$2=BH15),3,IF(OR(AND(BG$2&gt;BH$2,BG15&gt;BH15),AND(BG$2&lt;BH$2,BG15&lt;BH15),AND(BG$2=BH$2,BG15=BH15)),1,0)))</f>
        <v>0</v>
      </c>
      <c r="BJ15" s="113">
        <f>SUM(BM15,BP15,BS15,BV15,BY15,CB15)</f>
        <v>3</v>
      </c>
      <c r="BK15" s="107">
        <v>2</v>
      </c>
      <c r="BL15" s="108">
        <v>0</v>
      </c>
      <c r="BM15" s="50">
        <f>IF(OR(ISBLANK(BK$2),ISBLANK(BL$2),ISBLANK(BK15),ISBLANK(BL15),ISTEXT(BK15),ISTEXT(BL15)),"",IF(AND(BK$2=BK15,BL$2=BL15),3,IF(OR(AND(BK$2&gt;BL$2,BK15&gt;BL15),AND(BK$2&lt;BL$2,BK15&lt;BL15),AND(BK$2=BL$2,BK15=BL15)),1,0)))</f>
        <v>1</v>
      </c>
      <c r="BN15" s="107">
        <v>1</v>
      </c>
      <c r="BO15" s="108">
        <v>1</v>
      </c>
      <c r="BP15" s="50">
        <f>IF(OR(ISBLANK(BN$2),ISBLANK(BO$2),ISBLANK(BN15),ISBLANK(BO15),ISTEXT(BN15),ISTEXT(BO15)),"",IF(AND(BN$2=BN15,BO$2=BO15),3,IF(OR(AND(BN$2&gt;BO$2,BN15&gt;BO15),AND(BN$2&lt;BO$2,BN15&lt;BO15),AND(BN$2=BO$2,BN15=BO15)),1,0)))</f>
        <v>0</v>
      </c>
      <c r="BQ15" s="107">
        <v>0</v>
      </c>
      <c r="BR15" s="108">
        <v>2</v>
      </c>
      <c r="BS15" s="50">
        <f>IF(OR(ISBLANK(BQ$2),ISBLANK(BR$2),ISBLANK(BQ15),ISBLANK(BR15),ISTEXT(BQ15),ISTEXT(BR15)),"",IF(AND(BQ$2=BQ15,BR$2=BR15),3,IF(OR(AND(BQ$2&gt;BR$2,BQ15&gt;BR15),AND(BQ$2&lt;BR$2,BQ15&lt;BR15),AND(BQ$2=BR$2,BQ15=BR15)),1,0)))</f>
        <v>1</v>
      </c>
      <c r="BT15" s="107">
        <v>2</v>
      </c>
      <c r="BU15" s="108">
        <v>0</v>
      </c>
      <c r="BV15" s="50">
        <f>IF(OR(ISBLANK(BT$2),ISBLANK(BU$2),ISBLANK(BT15),ISBLANK(BU15),ISTEXT(BT15),ISTEXT(BU15)),"",IF(AND(BT$2=BT15,BU$2=BU15),3,IF(OR(AND(BT$2&gt;BU$2,BT15&gt;BU15),AND(BT$2&lt;BU$2,BT15&lt;BU15),AND(BT$2=BU$2,BT15=BU15)),1,0)))</f>
        <v>0</v>
      </c>
      <c r="BW15" s="107">
        <v>0</v>
      </c>
      <c r="BX15" s="108">
        <v>3</v>
      </c>
      <c r="BY15" s="50">
        <f>IF(OR(ISBLANK(BW$2),ISBLANK(BX$2),ISBLANK(BW15),ISBLANK(BX15),ISTEXT(BW15),ISTEXT(BX15)),"",IF(AND(BW$2=BW15,BX$2=BX15),3,IF(OR(AND(BW$2&gt;BX$2,BW15&gt;BX15),AND(BW$2&lt;BX$2,BW15&lt;BX15),AND(BW$2=BX$2,BW15=BX15)),1,0)))</f>
        <v>1</v>
      </c>
      <c r="BZ15" s="107">
        <v>0</v>
      </c>
      <c r="CA15" s="108">
        <v>2</v>
      </c>
      <c r="CB15" s="50">
        <f>IF(OR(ISBLANK(BZ$2),ISBLANK(CA$2),ISBLANK(BZ15),ISBLANK(CA15),ISTEXT(BZ15),ISTEXT(CA15)),"",IF(AND(BZ$2=BZ15,CA$2=CA15),3,IF(OR(AND(BZ$2&gt;CA$2,BZ15&gt;CA15),AND(BZ$2&lt;CA$2,BZ15&lt;CA15),AND(BZ$2=CA$2,BZ15=CA15)),1,0)))</f>
        <v>0</v>
      </c>
      <c r="CC15" s="160">
        <f>SUM($BJ15,$AQ15,$X15,$E15)</f>
        <v>18</v>
      </c>
      <c r="CD15" s="54">
        <f>SUM(CH15,CL15,CP15,CT15)</f>
        <v>1</v>
      </c>
      <c r="CE15" s="48">
        <v>0</v>
      </c>
      <c r="CF15" s="49">
        <v>1</v>
      </c>
      <c r="CG15" s="49"/>
      <c r="CH15" s="91">
        <f>IF(OR(ISBLANK(CE$2),ISBLANK(CF$2),ISBLANK(CE15),ISBLANK(CF15),ISTEXT(CE15),ISTEXT(CF15)),"",IF(OR(AND(CE$2=CE15,CF$2=CF15,ISBLANK(CG$2),ISBLANK(CG15)),AND(CE$2=CE15,CF$2=CF15,ISTEXT(CG$2),ISTEXT(CG15))),3,IF(OR(AND(CE$2&gt;CF$2,CE15&gt;CF15),AND(CE$2&lt;CF$2,CE15&lt;CF15),AND(CE$2=CF$2,CE15=CF15)),1,0)))</f>
        <v>1</v>
      </c>
      <c r="CI15" s="48">
        <v>2</v>
      </c>
      <c r="CJ15" s="49">
        <v>0</v>
      </c>
      <c r="CK15" s="49"/>
      <c r="CL15" s="91">
        <f>IF(OR(ISBLANK(CI$2),ISBLANK(CJ$2),ISBLANK(CI15),ISBLANK(CJ15),ISTEXT(CI15),ISTEXT(CJ15)),"",IF(OR(AND(CI$2=CI15,CJ$2=CJ15,ISBLANK(CK$2),ISBLANK(CK15)),AND(CI$2=CI15,CJ$2=CJ15,ISTEXT(CK$2),ISTEXT(CK15))),3,IF(OR(AND(CI$2&gt;CJ$2,CI15&gt;CJ15),AND(CI$2&lt;CJ$2,CI15&lt;CJ15),AND(CI$2=CJ$2,CI15=CJ15)),1,0)))</f>
        <v>0</v>
      </c>
      <c r="CM15" s="48">
        <v>3</v>
      </c>
      <c r="CN15" s="49">
        <v>1</v>
      </c>
      <c r="CO15" s="49"/>
      <c r="CP15" s="91">
        <f>IF(OR(ISBLANK(CM$2),ISBLANK(CN$2),ISBLANK(CM15),ISBLANK(CN15),ISTEXT(CM15),ISTEXT(CN15)),"",IF(OR(AND(CM$2=CM15,CN$2=CN15,ISBLANK(CO$2),ISBLANK(CO15)),AND(CM$2=CM15,CN$2=CN15,ISTEXT(CO$2),ISTEXT(CO15))),3,IF(OR(AND(CM$2&gt;CN$2,CM15&gt;CN15),AND(CM$2&lt;CN$2,CM15&lt;CN15),AND(CM$2=CN$2,CM15=CN15)),1,0)))</f>
        <v>0</v>
      </c>
      <c r="CQ15" s="48">
        <v>1</v>
      </c>
      <c r="CR15" s="49">
        <v>0</v>
      </c>
      <c r="CS15" s="49"/>
      <c r="CT15" s="148">
        <f>IF(OR(ISBLANK(CQ$2),ISBLANK(CR$2),ISBLANK(CQ15),ISBLANK(CR15),ISTEXT(CQ15),ISTEXT(CR15)),"",IF(OR(AND(CQ$2=CQ15,CR$2=CR15,ISBLANK(CS$2),ISBLANK(CS15)),AND(CQ$2=CQ15,CR$2=CR15,ISTEXT(CS$2),ISTEXT(CS15))),3,IF(OR(AND(CQ$2&gt;CR$2,CQ15&gt;CR15),AND(CQ$2&lt;CR$2,CQ15&lt;CR15),AND(CQ$2=CR$2,CQ15=CR15)),1,0)))</f>
        <v>0</v>
      </c>
      <c r="CU15" s="92">
        <f>SUM(CY15,DC15)</f>
        <v>2</v>
      </c>
      <c r="CV15" s="71">
        <v>3</v>
      </c>
      <c r="CW15" s="72">
        <v>0</v>
      </c>
      <c r="CX15" s="72"/>
      <c r="CY15" s="91">
        <f>IF(OR(ISBLANK(CV$2),ISBLANK(CW$2),ISBLANK(CV15),ISBLANK(CW15),ISTEXT(CV15),ISTEXT(CW15)),"",IF(OR(AND(CV$2=CV15,CW$2=CW15,ISBLANK(CX$2),ISBLANK(CX15)),AND(CV$2=CV15,CW$2=CW15,ISTEXT(CX$2),ISTEXT(CX15))),3,IF(OR(AND(CV$2&gt;CW$2,CV15&gt;CW15),AND(CV$2&lt;CW$2,CV15&lt;CW15),AND(CV$2=CW$2,CV15=CW15)),1,0)))</f>
        <v>1</v>
      </c>
      <c r="CZ15" s="71">
        <v>0</v>
      </c>
      <c r="DA15" s="72">
        <v>1</v>
      </c>
      <c r="DB15" s="72"/>
      <c r="DC15" s="148">
        <f>IF(OR(ISBLANK(CZ$2),ISBLANK(DA$2),ISBLANK(CZ15),ISBLANK(DA15),ISTEXT(CZ15),ISTEXT(DA15)),"",IF(OR(AND(CZ$2=CZ15,DA$2=DA15,ISBLANK(DB$2),ISBLANK(DB15)),AND(CZ$2=CZ15,DA$2=DA15,ISTEXT(DB$2),ISTEXT(DB15))),3,IF(OR(AND(CZ$2&gt;DA$2,CZ15&gt;DA15),AND(CZ$2&lt;DA$2,CZ15&lt;DA15),AND(CZ$2=DA$2,CZ15=DA15)),1,0)))</f>
        <v>1</v>
      </c>
      <c r="DD15" s="95">
        <f>SUM(DH15,DJ15)</f>
        <v>0</v>
      </c>
      <c r="DE15" s="107">
        <v>2</v>
      </c>
      <c r="DF15" s="108">
        <v>1</v>
      </c>
      <c r="DG15" s="108"/>
      <c r="DH15" s="114"/>
      <c r="DI15" s="99" t="s">
        <v>18</v>
      </c>
      <c r="DJ15" s="152">
        <f>IF(ISBLANK(DM$2),"",IF(DI$2=DI15,5,0))</f>
        <v>0</v>
      </c>
      <c r="DK15" s="55">
        <f>SUM($E15,$X15,$AQ15,$BJ15)</f>
        <v>18</v>
      </c>
      <c r="DL15" s="56">
        <f>SUM($CD15,$CU15,$DD15)</f>
        <v>3</v>
      </c>
      <c r="DM15" s="46">
        <f>SUM($CC15,$DL15)</f>
        <v>21</v>
      </c>
      <c r="DN15" s="97" t="str">
        <f t="shared" si="0"/>
        <v>Jens Enders</v>
      </c>
      <c r="DO15" s="98">
        <f t="shared" si="1"/>
        <v>13</v>
      </c>
    </row>
    <row r="16" spans="1:119" ht="13.5" thickBot="1">
      <c r="A16" s="35">
        <f t="shared" si="2"/>
        <v>13</v>
      </c>
      <c r="B16" s="70" t="s">
        <v>101</v>
      </c>
      <c r="C16" s="46">
        <f>SUM($CC16,$DL16)</f>
        <v>21</v>
      </c>
      <c r="D16" s="46">
        <f>0+IF(OR(K16=1,K16=3),1,0)+IF(OR(N16=1,N16=3),1,0)+IF(OR(Q16=1,Q16=3),1,0)+IF(OR(T16=1,T16=3),1,0)+IF(OR(W16=1,W16=3),1,0)+IF(OR(AD16=1,AD16=3),1,0)+IF(OR(H16=1,H16=3),1,0)+IF(OR(AG16=1,AG16=3),1,0)+IF(OR(AJ16=1,AJ16=3),1,0)+IF(OR(AM16=1,AM16=3),1,0)+IF(OR(AP16=1,AP16=3),1,0)+IF(OR(AT16=1,AT16=3),1,0)+IF(OR(AA16=1,AA16=3),1,0)+IF(OR(AW16=1,AW16=3),1,0)+IF(OR(AZ16=1,AZ16=3),1,0)+IF(OR(BC16=1,BC16=3),1,0)+IF(OR(BF16=1,BF16=3),1,0)+IF(OR(BI16=1,BI16=3),1,0)+IF(OR(BM16=1,BM16=3),1,0)+IF(OR(BP16=1,BP16=3),1,0)+IF(OR(BS16=1,BS16=3),1,0)+IF(OR(BV16=1,BV16=3),1,0)+IF(OR(BY16=1,BY16=3),1,0)+IF(OR(CB16=1,CB16=3),1,0)+IF(OR(CH16=1,CH16=3),1,0)+IF(OR(CL16=1,CL16=3),1,0)+IF(OR(CP16=1,CP16=3),1,0)+IF(OR(CT16=1,CT16=3),1,0)+IF(OR(CY16=1,CY16=3),1,0)+IF(OR(DC16=1,DC16=3),1,0)+IF(OR(DH16=1,DH16=3),1,0)</f>
        <v>15</v>
      </c>
      <c r="E16" s="47">
        <f>SUM(H16,K16,N16,Q16,T16,W16)</f>
        <v>3</v>
      </c>
      <c r="F16" s="71">
        <v>1</v>
      </c>
      <c r="G16" s="72">
        <v>2</v>
      </c>
      <c r="H16" s="50">
        <f>IF(OR(ISBLANK(F$2),ISBLANK(G$2),ISBLANK(F16),ISBLANK(G16),ISTEXT(F16),ISTEXT(G16)),"",IF(AND(F$2=F16,G$2=G16),3,IF(OR(AND(F$2&gt;G$2,F16&gt;G16),AND(F$2&lt;G$2,F16&lt;G16),AND(F$2=G$2,F16=G16)),1,0)))</f>
        <v>1</v>
      </c>
      <c r="I16" s="71">
        <v>3</v>
      </c>
      <c r="J16" s="72">
        <v>1</v>
      </c>
      <c r="K16" s="50">
        <f>IF(OR(ISBLANK(I$2),ISBLANK(J$2),ISBLANK(I16),ISBLANK(J16),ISTEXT(I16),ISTEXT(J16)),"",IF(AND(I$2=I16,J$2=J16),3,IF(OR(AND(I$2&gt;J$2,I16&gt;J16),AND(I$2&lt;J$2,I16&lt;J16),AND(I$2=J$2,I16=J16)),1,0)))</f>
        <v>1</v>
      </c>
      <c r="L16" s="71">
        <v>1</v>
      </c>
      <c r="M16" s="72">
        <v>1</v>
      </c>
      <c r="N16" s="50">
        <f>IF(OR(ISBLANK(L$2),ISBLANK(M$2),ISBLANK(L16),ISBLANK(M16),ISTEXT(L16),ISTEXT(M16)),"",IF(AND(L$2=L16,M$2=M16),3,IF(OR(AND(L$2&gt;M$2,L16&gt;M16),AND(L$2&lt;M$2,L16&lt;M16),AND(L$2=M$2,L16=M16)),1,0)))</f>
        <v>0</v>
      </c>
      <c r="O16" s="71">
        <v>0</v>
      </c>
      <c r="P16" s="72">
        <v>1</v>
      </c>
      <c r="Q16" s="50">
        <f>IF(OR(ISBLANK(O$2),ISBLANK(P$2),ISBLANK(O16),ISBLANK(P16),ISTEXT(O16),ISTEXT(P16)),"",IF(AND(O$2=O16,P$2=P16),3,IF(OR(AND(O$2&gt;P$2,O16&gt;P16),AND(O$2&lt;P$2,O16&lt;P16),AND(O$2=P$2,O16=P16)),1,0)))</f>
        <v>1</v>
      </c>
      <c r="R16" s="71">
        <v>0</v>
      </c>
      <c r="S16" s="72">
        <v>2</v>
      </c>
      <c r="T16" s="50">
        <f>IF(OR(ISBLANK(R$2),ISBLANK(S$2),ISBLANK(R16),ISBLANK(S16),ISTEXT(R16),ISTEXT(S16)),"",IF(AND(R$2=R16,S$2=S16),3,IF(OR(AND(R$2&gt;S$2,R16&gt;S16),AND(R$2&lt;S$2,R16&lt;S16),AND(R$2=S$2,R16=S16)),1,0)))</f>
        <v>0</v>
      </c>
      <c r="U16" s="71">
        <v>2</v>
      </c>
      <c r="V16" s="72">
        <v>2</v>
      </c>
      <c r="W16" s="50">
        <f>IF(OR(ISBLANK(U$2),ISBLANK(V$2),ISBLANK(U16),ISBLANK(V16),ISTEXT(U16),ISTEXT(V16)),"",IF(AND(U$2=U16,V$2=V16),3,IF(OR(AND(U$2&gt;V$2,U16&gt;V16),AND(U$2&lt;V$2,U16&lt;V16),AND(U$2=V$2,U16=V16)),1,0)))</f>
        <v>0</v>
      </c>
      <c r="X16" s="51">
        <f>SUM(AA16,AD16,AG16,AJ16,AM16,AP16)</f>
        <v>8</v>
      </c>
      <c r="Y16" s="71">
        <v>0</v>
      </c>
      <c r="Z16" s="72">
        <v>0</v>
      </c>
      <c r="AA16" s="50">
        <f>IF(OR(ISBLANK(Y$2),ISBLANK(Z$2),ISBLANK(Y16),ISBLANK(Z16),ISTEXT(Y16),ISTEXT(Z16)),"",IF(AND(Y$2=Y16,Z$2=Z16),3,IF(OR(AND(Y$2&gt;Z$2,Y16&gt;Z16),AND(Y$2&lt;Z$2,Y16&lt;Z16),AND(Y$2=Z$2,Y16=Z16)),1,0)))</f>
        <v>0</v>
      </c>
      <c r="AB16" s="71">
        <v>2</v>
      </c>
      <c r="AC16" s="72">
        <v>0</v>
      </c>
      <c r="AD16" s="50">
        <f>IF(OR(ISBLANK(AB$2),ISBLANK(AC$2),ISBLANK(AB16),ISBLANK(AC16),ISTEXT(AB16),ISTEXT(AC16)),"",IF(AND(AB$2=AB16,AC$2=AC16),3,IF(OR(AND(AB$2&gt;AC$2,AB16&gt;AC16),AND(AB$2&lt;AC$2,AB16&lt;AC16),AND(AB$2=AC$2,AB16=AC16)),1,0)))</f>
        <v>3</v>
      </c>
      <c r="AE16" s="71">
        <v>0</v>
      </c>
      <c r="AF16" s="72">
        <v>2</v>
      </c>
      <c r="AG16" s="50">
        <f>IF(OR(ISBLANK(AE$2),ISBLANK(AF$2),ISBLANK(AE16),ISBLANK(AF16),ISTEXT(AE16),ISTEXT(AF16)),"",IF(AND(AE$2=AE16,AF$2=AF16),3,IF(OR(AND(AE$2&gt;AF$2,AE16&gt;AF16),AND(AE$2&lt;AF$2,AE16&lt;AF16),AND(AE$2=AF$2,AE16=AF16)),1,0)))</f>
        <v>0</v>
      </c>
      <c r="AH16" s="71">
        <v>1</v>
      </c>
      <c r="AI16" s="72">
        <v>1</v>
      </c>
      <c r="AJ16" s="50">
        <f>IF(OR(ISBLANK(AH$2),ISBLANK(AI$2),ISBLANK(AH16),ISBLANK(AI16),ISTEXT(AH16),ISTEXT(AI16)),"",IF(AND(AH$2=AH16,AI$2=AI16),3,IF(OR(AND(AH$2&gt;AI$2,AH16&gt;AI16),AND(AH$2&lt;AI$2,AH16&lt;AI16),AND(AH$2=AI$2,AH16=AI16)),1,0)))</f>
        <v>3</v>
      </c>
      <c r="AK16" s="71">
        <v>1</v>
      </c>
      <c r="AL16" s="72">
        <v>2</v>
      </c>
      <c r="AM16" s="50">
        <f>IF(OR(ISBLANK(AK$2),ISBLANK(AL$2),ISBLANK(AK16),ISBLANK(AL16),ISTEXT(AK16),ISTEXT(AL16)),"",IF(AND(AK$2=AK16,AL$2=AL16),3,IF(OR(AND(AK$2&gt;AL$2,AK16&gt;AL16),AND(AK$2&lt;AL$2,AK16&lt;AL16),AND(AK$2=AL$2,AK16=AL16)),1,0)))</f>
        <v>1</v>
      </c>
      <c r="AN16" s="71">
        <v>0</v>
      </c>
      <c r="AO16" s="72">
        <v>2</v>
      </c>
      <c r="AP16" s="50">
        <f>IF(OR(ISBLANK(AN$2),ISBLANK(AO$2),ISBLANK(AN16),ISBLANK(AO16),ISTEXT(AN16),ISTEXT(AO16)),"",IF(AND(AN$2=AN16,AO$2=AO16),3,IF(OR(AND(AN$2&gt;AO$2,AN16&gt;AO16),AND(AN$2&lt;AO$2,AN16&lt;AO16),AND(AN$2=AO$2,AN16=AO16)),1,0)))</f>
        <v>1</v>
      </c>
      <c r="AQ16" s="52">
        <f>SUM(AT16,AW16,AZ16,BC16,BF16,BI16)</f>
        <v>5</v>
      </c>
      <c r="AR16" s="71">
        <v>0</v>
      </c>
      <c r="AS16" s="72">
        <v>0</v>
      </c>
      <c r="AT16" s="50">
        <f>IF(OR(ISBLANK(AR$2),ISBLANK(AS$2),ISBLANK(AR16),ISBLANK(AS16),ISTEXT(AR16),ISTEXT(AS16)),"",IF(AND(AR$2=AR16,AS$2=AS16),3,IF(OR(AND(AR$2&gt;AS$2,AR16&gt;AS16),AND(AR$2&lt;AS$2,AR16&lt;AS16),AND(AR$2=AS$2,AR16=AS16)),1,0)))</f>
        <v>3</v>
      </c>
      <c r="AU16" s="71">
        <v>0</v>
      </c>
      <c r="AV16" s="72">
        <v>2</v>
      </c>
      <c r="AW16" s="50">
        <f>IF(OR(ISBLANK(AU$2),ISBLANK(AV$2),ISBLANK(AU16),ISBLANK(AV16),ISTEXT(AU16),ISTEXT(AV16)),"",IF(AND(AU$2=AU16,AV$2=AV16),3,IF(OR(AND(AU$2&gt;AV$2,AU16&gt;AV16),AND(AU$2&lt;AV$2,AU16&lt;AV16),AND(AU$2=AV$2,AU16=AV16)),1,0)))</f>
        <v>0</v>
      </c>
      <c r="AX16" s="71">
        <v>2</v>
      </c>
      <c r="AY16" s="72">
        <v>0</v>
      </c>
      <c r="AZ16" s="50">
        <f>IF(OR(ISBLANK(AX$2),ISBLANK(AY$2),ISBLANK(AX16),ISBLANK(AY16),ISTEXT(AX16),ISTEXT(AY16)),"",IF(AND(AX$2=AX16,AY$2=AY16),3,IF(OR(AND(AX$2&gt;AY$2,AX16&gt;AY16),AND(AX$2&lt;AY$2,AX16&lt;AY16),AND(AX$2=AY$2,AX16=AY16)),1,0)))</f>
        <v>0</v>
      </c>
      <c r="BA16" s="71">
        <v>0</v>
      </c>
      <c r="BB16" s="72">
        <v>2</v>
      </c>
      <c r="BC16" s="50">
        <f>IF(OR(ISBLANK(BA$2),ISBLANK(BB$2),ISBLANK(BA16),ISBLANK(BB16),ISTEXT(BA16),ISTEXT(BB16)),"",IF(AND(BA$2=BA16,BB$2=BB16),3,IF(OR(AND(BA$2&gt;BB$2,BA16&gt;BB16),AND(BA$2&lt;BB$2,BA16&lt;BB16),AND(BA$2=BB$2,BA16=BB16)),1,0)))</f>
        <v>0</v>
      </c>
      <c r="BD16" s="71">
        <v>2</v>
      </c>
      <c r="BE16" s="72">
        <v>1</v>
      </c>
      <c r="BF16" s="50">
        <f>IF(OR(ISBLANK(BD$2),ISBLANK(BE$2),ISBLANK(BD16),ISBLANK(BE16),ISTEXT(BD16),ISTEXT(BE16)),"",IF(AND(BD$2=BD16,BE$2=BE16),3,IF(OR(AND(BD$2&gt;BE$2,BD16&gt;BE16),AND(BD$2&lt;BE$2,BD16&lt;BE16),AND(BD$2=BE$2,BD16=BE16)),1,0)))</f>
        <v>1</v>
      </c>
      <c r="BG16" s="71">
        <v>0</v>
      </c>
      <c r="BH16" s="72">
        <v>1</v>
      </c>
      <c r="BI16" s="50">
        <f>IF(OR(ISBLANK(BG$2),ISBLANK(BH$2),ISBLANK(BG16),ISBLANK(BH16),ISTEXT(BG16),ISTEXT(BH16)),"",IF(AND(BG$2=BG16,BH$2=BH16),3,IF(OR(AND(BG$2&gt;BH$2,BG16&gt;BH16),AND(BG$2&lt;BH$2,BG16&lt;BH16),AND(BG$2=BH$2,BG16=BH16)),1,0)))</f>
        <v>1</v>
      </c>
      <c r="BJ16" s="53">
        <f>SUM(BM16,BP16,BS16,BV16,BY16,CB16)</f>
        <v>2</v>
      </c>
      <c r="BK16" s="71">
        <v>0</v>
      </c>
      <c r="BL16" s="72">
        <v>0</v>
      </c>
      <c r="BM16" s="50">
        <f>IF(OR(ISBLANK(BK$2),ISBLANK(BL$2),ISBLANK(BK16),ISBLANK(BL16),ISTEXT(BK16),ISTEXT(BL16)),"",IF(AND(BK$2=BK16,BL$2=BL16),3,IF(OR(AND(BK$2&gt;BL$2,BK16&gt;BL16),AND(BK$2&lt;BL$2,BK16&lt;BL16),AND(BK$2=BL$2,BK16=BL16)),1,0)))</f>
        <v>0</v>
      </c>
      <c r="BN16" s="71">
        <v>0</v>
      </c>
      <c r="BO16" s="72">
        <v>1</v>
      </c>
      <c r="BP16" s="50">
        <f>IF(OR(ISBLANK(BN$2),ISBLANK(BO$2),ISBLANK(BN16),ISBLANK(BO16),ISTEXT(BN16),ISTEXT(BO16)),"",IF(AND(BN$2=BN16,BO$2=BO16),3,IF(OR(AND(BN$2&gt;BO$2,BN16&gt;BO16),AND(BN$2&lt;BO$2,BN16&lt;BO16),AND(BN$2=BO$2,BN16=BO16)),1,0)))</f>
        <v>1</v>
      </c>
      <c r="BQ16" s="71">
        <v>1</v>
      </c>
      <c r="BR16" s="72">
        <v>0</v>
      </c>
      <c r="BS16" s="50">
        <f>IF(OR(ISBLANK(BQ$2),ISBLANK(BR$2),ISBLANK(BQ16),ISBLANK(BR16),ISTEXT(BQ16),ISTEXT(BR16)),"",IF(AND(BQ$2=BQ16,BR$2=BR16),3,IF(OR(AND(BQ$2&gt;BR$2,BQ16&gt;BR16),AND(BQ$2&lt;BR$2,BQ16&lt;BR16),AND(BQ$2=BR$2,BQ16=BR16)),1,0)))</f>
        <v>0</v>
      </c>
      <c r="BT16" s="71">
        <v>1</v>
      </c>
      <c r="BU16" s="72">
        <v>0</v>
      </c>
      <c r="BV16" s="50">
        <f>IF(OR(ISBLANK(BT$2),ISBLANK(BU$2),ISBLANK(BT16),ISBLANK(BU16),ISTEXT(BT16),ISTEXT(BU16)),"",IF(AND(BT$2=BT16,BU$2=BU16),3,IF(OR(AND(BT$2&gt;BU$2,BT16&gt;BU16),AND(BT$2&lt;BU$2,BT16&lt;BU16),AND(BT$2=BU$2,BT16=BU16)),1,0)))</f>
        <v>0</v>
      </c>
      <c r="BW16" s="71">
        <v>0</v>
      </c>
      <c r="BX16" s="72">
        <v>1</v>
      </c>
      <c r="BY16" s="50">
        <f>IF(OR(ISBLANK(BW$2),ISBLANK(BX$2),ISBLANK(BW16),ISBLANK(BX16),ISTEXT(BW16),ISTEXT(BX16)),"",IF(AND(BW$2=BW16,BX$2=BX16),3,IF(OR(AND(BW$2&gt;BX$2,BW16&gt;BX16),AND(BW$2&lt;BX$2,BW16&lt;BX16),AND(BW$2=BX$2,BW16=BX16)),1,0)))</f>
        <v>1</v>
      </c>
      <c r="BZ16" s="71">
        <v>0</v>
      </c>
      <c r="CA16" s="72">
        <v>1</v>
      </c>
      <c r="CB16" s="50">
        <f>IF(OR(ISBLANK(BZ$2),ISBLANK(CA$2),ISBLANK(BZ16),ISBLANK(CA16),ISTEXT(BZ16),ISTEXT(CA16)),"",IF(AND(BZ$2=BZ16,CA$2=CA16),3,IF(OR(AND(BZ$2&gt;CA$2,BZ16&gt;CA16),AND(BZ$2&lt;CA$2,BZ16&lt;CA16),AND(BZ$2=CA$2,BZ16=CA16)),1,0)))</f>
        <v>0</v>
      </c>
      <c r="CC16" s="50">
        <f>SUM($BJ16,$AQ16,$X16,$E16)</f>
        <v>18</v>
      </c>
      <c r="CD16" s="54">
        <f>SUM(CH16,CL16,CP16,CT16)</f>
        <v>1</v>
      </c>
      <c r="CE16" s="71">
        <v>0</v>
      </c>
      <c r="CF16" s="72">
        <v>1</v>
      </c>
      <c r="CG16" s="72"/>
      <c r="CH16" s="91">
        <f>IF(OR(ISBLANK(CE$2),ISBLANK(CF$2),ISBLANK(CE16),ISBLANK(CF16),ISTEXT(CE16),ISTEXT(CF16)),"",IF(OR(AND(CE$2=CE16,CF$2=CF16,ISBLANK(CG$2),ISBLANK(CG16)),AND(CE$2=CE16,CF$2=CF16,ISTEXT(CG$2),ISTEXT(CG16))),3,IF(OR(AND(CE$2&gt;CF$2,CE16&gt;CF16),AND(CE$2&lt;CF$2,CE16&lt;CF16),AND(CE$2=CF$2,CE16=CF16)),1,0)))</f>
        <v>1</v>
      </c>
      <c r="CI16" s="71">
        <v>2</v>
      </c>
      <c r="CJ16" s="72">
        <v>1</v>
      </c>
      <c r="CK16" s="72"/>
      <c r="CL16" s="91">
        <f>IF(OR(ISBLANK(CI$2),ISBLANK(CJ$2),ISBLANK(CI16),ISBLANK(CJ16),ISTEXT(CI16),ISTEXT(CJ16)),"",IF(OR(AND(CI$2=CI16,CJ$2=CJ16,ISBLANK(CK$2),ISBLANK(CK16)),AND(CI$2=CI16,CJ$2=CJ16,ISTEXT(CK$2),ISTEXT(CK16))),3,IF(OR(AND(CI$2&gt;CJ$2,CI16&gt;CJ16),AND(CI$2&lt;CJ$2,CI16&lt;CJ16),AND(CI$2=CJ$2,CI16=CJ16)),1,0)))</f>
        <v>0</v>
      </c>
      <c r="CM16" s="71">
        <v>3</v>
      </c>
      <c r="CN16" s="72">
        <v>0</v>
      </c>
      <c r="CO16" s="72"/>
      <c r="CP16" s="91">
        <f>IF(OR(ISBLANK(CM$2),ISBLANK(CN$2),ISBLANK(CM16),ISBLANK(CN16),ISTEXT(CM16),ISTEXT(CN16)),"",IF(OR(AND(CM$2=CM16,CN$2=CN16,ISBLANK(CO$2),ISBLANK(CO16)),AND(CM$2=CM16,CN$2=CN16,ISTEXT(CO$2),ISTEXT(CO16))),3,IF(OR(AND(CM$2&gt;CN$2,CM16&gt;CN16),AND(CM$2&lt;CN$2,CM16&lt;CN16),AND(CM$2=CN$2,CM16=CN16)),1,0)))</f>
        <v>0</v>
      </c>
      <c r="CQ16" s="71">
        <v>0</v>
      </c>
      <c r="CR16" s="72">
        <v>2</v>
      </c>
      <c r="CS16" s="72"/>
      <c r="CT16" s="148">
        <f>IF(OR(ISBLANK(CQ$2),ISBLANK(CR$2),ISBLANK(CQ16),ISBLANK(CR16),ISTEXT(CQ16),ISTEXT(CR16)),"",IF(OR(AND(CQ$2=CQ16,CR$2=CR16,ISBLANK(CS$2),ISBLANK(CS16)),AND(CQ$2=CQ16,CR$2=CR16,ISTEXT(CS$2),ISTEXT(CS16))),3,IF(OR(AND(CQ$2&gt;CR$2,CQ16&gt;CR16),AND(CQ$2&lt;CR$2,CQ16&lt;CR16),AND(CQ$2=CR$2,CQ16=CR16)),1,0)))</f>
        <v>0</v>
      </c>
      <c r="CU16" s="92">
        <f>SUM(CY16,DC16)</f>
        <v>1</v>
      </c>
      <c r="CV16" s="93">
        <v>2</v>
      </c>
      <c r="CW16" s="94">
        <v>1</v>
      </c>
      <c r="CX16" s="94"/>
      <c r="CY16" s="91">
        <f>IF(OR(ISBLANK(CV$2),ISBLANK(CW$2),ISBLANK(CV16),ISBLANK(CW16),ISTEXT(CV16),ISTEXT(CW16)),"",IF(OR(AND(CV$2=CV16,CW$2=CW16,ISBLANK(CX$2),ISBLANK(CX16)),AND(CV$2=CV16,CW$2=CW16,ISTEXT(CX$2),ISTEXT(CX16))),3,IF(OR(AND(CV$2&gt;CW$2,CV16&gt;CW16),AND(CV$2&lt;CW$2,CV16&lt;CW16),AND(CV$2=CW$2,CV16=CW16)),1,0)))</f>
        <v>1</v>
      </c>
      <c r="CZ16" s="93">
        <v>3</v>
      </c>
      <c r="DA16" s="94">
        <v>1</v>
      </c>
      <c r="DB16" s="94"/>
      <c r="DC16" s="148">
        <f>IF(OR(ISBLANK(CZ$2),ISBLANK(DA$2),ISBLANK(CZ16),ISBLANK(DA16),ISTEXT(CZ16),ISTEXT(DA16)),"",IF(OR(AND(CZ$2=CZ16,DA$2=DA16,ISBLANK(DB$2),ISBLANK(DB16)),AND(CZ$2=CZ16,DA$2=DA16,ISTEXT(DB$2),ISTEXT(DB16))),3,IF(OR(AND(CZ$2&gt;DA$2,CZ16&gt;DA16),AND(CZ$2&lt;DA$2,CZ16&lt;DA16),AND(CZ$2=DA$2,CZ16=DA16)),1,0)))</f>
        <v>0</v>
      </c>
      <c r="DD16" s="95">
        <f>SUM(DH16,DJ16)</f>
        <v>1</v>
      </c>
      <c r="DE16" s="89">
        <v>1</v>
      </c>
      <c r="DF16" s="90">
        <v>2</v>
      </c>
      <c r="DG16" s="90"/>
      <c r="DH16" s="50">
        <f>IF(OR(ISBLANK(DE$2),ISBLANK(DF$2),ISBLANK(DE16),ISBLANK(DF16),ISTEXT(DE16),ISTEXT(DF16)),"",IF(OR(AND(DE$2=DE16,DF$2=DF16,ISBLANK(DG$2),ISBLANK(DG16)),AND(DE$2=DE16,DF$2=DF16,ISTEXT(DG$2),ISTEXT(DG16))),3,IF(OR(AND(DE$2&gt;DF$2,DE16&gt;DF16),AND(DE$2&lt;DF$2,DE16&lt;DF16),AND(DE$2=DF$2,DE16=DF16)),1,0)))</f>
        <v>1</v>
      </c>
      <c r="DI16" s="73" t="s">
        <v>47</v>
      </c>
      <c r="DJ16" s="152">
        <f>IF(ISBLANK(DM$2),"",IF(DI$2=DI16,5,0))</f>
        <v>0</v>
      </c>
      <c r="DK16" s="55">
        <f>SUM($E16,$X16,$AQ16,$BJ16)</f>
        <v>18</v>
      </c>
      <c r="DL16" s="56">
        <f>SUM($CD16,$CU16,$DD16)</f>
        <v>3</v>
      </c>
      <c r="DM16" s="46">
        <f>SUM($CC16,$DL16)</f>
        <v>21</v>
      </c>
      <c r="DN16" s="78" t="str">
        <f t="shared" si="0"/>
        <v>Nina Nestler (LS)</v>
      </c>
      <c r="DO16" s="81">
        <f t="shared" si="1"/>
        <v>13</v>
      </c>
    </row>
    <row r="17" spans="1:119" ht="13.5" thickBot="1">
      <c r="A17" s="35">
        <f t="shared" si="2"/>
        <v>13</v>
      </c>
      <c r="B17" s="103" t="s">
        <v>120</v>
      </c>
      <c r="C17" s="46">
        <f>SUM($CC17,$DL17)</f>
        <v>21</v>
      </c>
      <c r="D17" s="46">
        <f>0+IF(OR(K17=1,K17=3),1,0)+IF(OR(N17=1,N17=3),1,0)+IF(OR(Q17=1,Q17=3),1,0)+IF(OR(T17=1,T17=3),1,0)+IF(OR(W17=1,W17=3),1,0)+IF(OR(AD17=1,AD17=3),1,0)+IF(OR(H17=1,H17=3),1,0)+IF(OR(AG17=1,AG17=3),1,0)+IF(OR(AJ17=1,AJ17=3),1,0)+IF(OR(AM17=1,AM17=3),1,0)+IF(OR(AP17=1,AP17=3),1,0)+IF(OR(AT17=1,AT17=3),1,0)+IF(OR(AA17=1,AA17=3),1,0)+IF(OR(AW17=1,AW17=3),1,0)+IF(OR(AZ17=1,AZ17=3),1,0)+IF(OR(BC17=1,BC17=3),1,0)+IF(OR(BF17=1,BF17=3),1,0)+IF(OR(BI17=1,BI17=3),1,0)+IF(OR(BM17=1,BM17=3),1,0)+IF(OR(BP17=1,BP17=3),1,0)+IF(OR(BS17=1,BS17=3),1,0)+IF(OR(BV17=1,BV17=3),1,0)+IF(OR(BY17=1,BY17=3),1,0)+IF(OR(CB17=1,CB17=3),1,0)+IF(OR(CH17=1,CH17=3),1,0)+IF(OR(CL17=1,CL17=3),1,0)+IF(OR(CP17=1,CP17=3),1,0)+IF(OR(CT17=1,CT17=3),1,0)+IF(OR(CY17=1,CY17=3),1,0)+IF(OR(DC17=1,DC17=3),1,0)+IF(OR(DH17=1,DH17=3),1,0)</f>
        <v>13</v>
      </c>
      <c r="E17" s="105">
        <f>SUM(H17,K17,N17,Q17,T17,W17)</f>
        <v>4</v>
      </c>
      <c r="F17" s="107">
        <v>1</v>
      </c>
      <c r="G17" s="108">
        <v>1</v>
      </c>
      <c r="H17" s="50">
        <f>IF(OR(ISBLANK(F$2),ISBLANK(G$2),ISBLANK(F17),ISBLANK(G17),ISTEXT(F17),ISTEXT(G17)),"",IF(AND(F$2=F17,G$2=G17),3,IF(OR(AND(F$2&gt;G$2,F17&gt;G17),AND(F$2&lt;G$2,F17&lt;G17),AND(F$2=G$2,F17=G17)),1,0)))</f>
        <v>0</v>
      </c>
      <c r="I17" s="107">
        <v>2</v>
      </c>
      <c r="J17" s="108">
        <v>0</v>
      </c>
      <c r="K17" s="50">
        <f>IF(OR(ISBLANK(I$2),ISBLANK(J$2),ISBLANK(I17),ISBLANK(J17),ISTEXT(I17),ISTEXT(J17)),"",IF(AND(I$2=I17,J$2=J17),3,IF(OR(AND(I$2&gt;J$2,I17&gt;J17),AND(I$2&lt;J$2,I17&lt;J17),AND(I$2=J$2,I17=J17)),1,0)))</f>
        <v>3</v>
      </c>
      <c r="L17" s="107">
        <v>1</v>
      </c>
      <c r="M17" s="108">
        <v>0</v>
      </c>
      <c r="N17" s="50">
        <f>IF(OR(ISBLANK(L$2),ISBLANK(M$2),ISBLANK(L17),ISBLANK(M17),ISTEXT(L17),ISTEXT(M17)),"",IF(AND(L$2=L17,M$2=M17),3,IF(OR(AND(L$2&gt;M$2,L17&gt;M17),AND(L$2&lt;M$2,L17&lt;M17),AND(L$2=M$2,L17=M17)),1,0)))</f>
        <v>0</v>
      </c>
      <c r="O17" s="107">
        <v>1</v>
      </c>
      <c r="P17" s="108">
        <v>0</v>
      </c>
      <c r="Q17" s="50">
        <f>IF(OR(ISBLANK(O$2),ISBLANK(P$2),ISBLANK(O17),ISBLANK(P17),ISTEXT(O17),ISTEXT(P17)),"",IF(AND(O$2=O17,P$2=P17),3,IF(OR(AND(O$2&gt;P$2,O17&gt;P17),AND(O$2&lt;P$2,O17&lt;P17),AND(O$2=P$2,O17=P17)),1,0)))</f>
        <v>0</v>
      </c>
      <c r="R17" s="107">
        <v>0</v>
      </c>
      <c r="S17" s="108">
        <v>0</v>
      </c>
      <c r="T17" s="50">
        <f>IF(OR(ISBLANK(R$2),ISBLANK(S$2),ISBLANK(R17),ISBLANK(S17),ISTEXT(R17),ISTEXT(S17)),"",IF(AND(R$2=R17,S$2=S17),3,IF(OR(AND(R$2&gt;S$2,R17&gt;S17),AND(R$2&lt;S$2,R17&lt;S17),AND(R$2=S$2,R17=S17)),1,0)))</f>
        <v>0</v>
      </c>
      <c r="U17" s="107">
        <v>2</v>
      </c>
      <c r="V17" s="108">
        <v>1</v>
      </c>
      <c r="W17" s="50">
        <f>IF(OR(ISBLANK(U$2),ISBLANK(V$2),ISBLANK(U17),ISBLANK(V17),ISTEXT(U17),ISTEXT(V17)),"",IF(AND(U$2=U17,V$2=V17),3,IF(OR(AND(U$2&gt;V$2,U17&gt;V17),AND(U$2&lt;V$2,U17&lt;V17),AND(U$2=V$2,U17=V17)),1,0)))</f>
        <v>1</v>
      </c>
      <c r="X17" s="109">
        <f>SUM(AA17,AD17,AG17,AJ17,AM17,AP17)</f>
        <v>6</v>
      </c>
      <c r="Y17" s="107">
        <v>1</v>
      </c>
      <c r="Z17" s="108">
        <v>3</v>
      </c>
      <c r="AA17" s="50">
        <f>IF(OR(ISBLANK(Y$2),ISBLANK(Z$2),ISBLANK(Y17),ISBLANK(Z17),ISTEXT(Y17),ISTEXT(Z17)),"",IF(AND(Y$2=Y17,Z$2=Z17),3,IF(OR(AND(Y$2&gt;Z$2,Y17&gt;Z17),AND(Y$2&lt;Z$2,Y17&lt;Z17),AND(Y$2=Z$2,Y17=Z17)),1,0)))</f>
        <v>1</v>
      </c>
      <c r="AB17" s="107">
        <v>2</v>
      </c>
      <c r="AC17" s="108">
        <v>0</v>
      </c>
      <c r="AD17" s="50">
        <f>IF(OR(ISBLANK(AB$2),ISBLANK(AC$2),ISBLANK(AB17),ISBLANK(AC17),ISTEXT(AB17),ISTEXT(AC17)),"",IF(AND(AB$2=AB17,AC$2=AC17),3,IF(OR(AND(AB$2&gt;AC$2,AB17&gt;AC17),AND(AB$2&lt;AC$2,AB17&lt;AC17),AND(AB$2=AC$2,AB17=AC17)),1,0)))</f>
        <v>3</v>
      </c>
      <c r="AE17" s="107">
        <v>1</v>
      </c>
      <c r="AF17" s="108">
        <v>1</v>
      </c>
      <c r="AG17" s="50">
        <f>IF(OR(ISBLANK(AE$2),ISBLANK(AF$2),ISBLANK(AE17),ISBLANK(AF17),ISTEXT(AE17),ISTEXT(AF17)),"",IF(AND(AE$2=AE17,AF$2=AF17),3,IF(OR(AND(AE$2&gt;AF$2,AE17&gt;AF17),AND(AE$2&lt;AF$2,AE17&lt;AF17),AND(AE$2=AF$2,AE17=AF17)),1,0)))</f>
        <v>0</v>
      </c>
      <c r="AH17" s="107">
        <v>1</v>
      </c>
      <c r="AI17" s="108">
        <v>2</v>
      </c>
      <c r="AJ17" s="50">
        <f>IF(OR(ISBLANK(AH$2),ISBLANK(AI$2),ISBLANK(AH17),ISBLANK(AI17),ISTEXT(AH17),ISTEXT(AI17)),"",IF(AND(AH$2=AH17,AI$2=AI17),3,IF(OR(AND(AH$2&gt;AI$2,AH17&gt;AI17),AND(AH$2&lt;AI$2,AH17&lt;AI17),AND(AH$2=AI$2,AH17=AI17)),1,0)))</f>
        <v>0</v>
      </c>
      <c r="AK17" s="107">
        <v>2</v>
      </c>
      <c r="AL17" s="108">
        <v>3</v>
      </c>
      <c r="AM17" s="50">
        <f>IF(OR(ISBLANK(AK$2),ISBLANK(AL$2),ISBLANK(AK17),ISBLANK(AL17),ISTEXT(AK17),ISTEXT(AL17)),"",IF(AND(AK$2=AK17,AL$2=AL17),3,IF(OR(AND(AK$2&gt;AL$2,AK17&gt;AL17),AND(AK$2&lt;AL$2,AK17&lt;AL17),AND(AK$2=AL$2,AK17=AL17)),1,0)))</f>
        <v>1</v>
      </c>
      <c r="AN17" s="107">
        <v>1</v>
      </c>
      <c r="AO17" s="108">
        <v>4</v>
      </c>
      <c r="AP17" s="50">
        <f>IF(OR(ISBLANK(AN$2),ISBLANK(AO$2),ISBLANK(AN17),ISBLANK(AO17),ISTEXT(AN17),ISTEXT(AO17)),"",IF(AND(AN$2=AN17,AO$2=AO17),3,IF(OR(AND(AN$2&gt;AO$2,AN17&gt;AO17),AND(AN$2&lt;AO$2,AN17&lt;AO17),AND(AN$2=AO$2,AN17=AO17)),1,0)))</f>
        <v>1</v>
      </c>
      <c r="AQ17" s="111">
        <f>SUM(AT17,AW17,AZ17,BC17,BF17,BI17)</f>
        <v>1</v>
      </c>
      <c r="AR17" s="107">
        <v>2</v>
      </c>
      <c r="AS17" s="108">
        <v>1</v>
      </c>
      <c r="AT17" s="50">
        <f>IF(OR(ISBLANK(AR$2),ISBLANK(AS$2),ISBLANK(AR17),ISBLANK(AS17),ISTEXT(AR17),ISTEXT(AS17)),"",IF(AND(AR$2=AR17,AS$2=AS17),3,IF(OR(AND(AR$2&gt;AS$2,AR17&gt;AS17),AND(AR$2&lt;AS$2,AR17&lt;AS17),AND(AR$2=AS$2,AR17=AS17)),1,0)))</f>
        <v>0</v>
      </c>
      <c r="AU17" s="107">
        <v>0</v>
      </c>
      <c r="AV17" s="108">
        <v>2</v>
      </c>
      <c r="AW17" s="50">
        <f>IF(OR(ISBLANK(AU$2),ISBLANK(AV$2),ISBLANK(AU17),ISBLANK(AV17),ISTEXT(AU17),ISTEXT(AV17)),"",IF(AND(AU$2=AU17,AV$2=AV17),3,IF(OR(AND(AU$2&gt;AV$2,AU17&gt;AV17),AND(AU$2&lt;AV$2,AU17&lt;AV17),AND(AU$2=AV$2,AU17=AV17)),1,0)))</f>
        <v>0</v>
      </c>
      <c r="AX17" s="107">
        <v>2</v>
      </c>
      <c r="AY17" s="108">
        <v>1</v>
      </c>
      <c r="AZ17" s="50">
        <f>IF(OR(ISBLANK(AX$2),ISBLANK(AY$2),ISBLANK(AX17),ISBLANK(AY17),ISTEXT(AX17),ISTEXT(AY17)),"",IF(AND(AX$2=AX17,AY$2=AY17),3,IF(OR(AND(AX$2&gt;AY$2,AX17&gt;AY17),AND(AX$2&lt;AY$2,AX17&lt;AY17),AND(AX$2=AY$2,AX17=AY17)),1,0)))</f>
        <v>0</v>
      </c>
      <c r="BA17" s="107">
        <v>3</v>
      </c>
      <c r="BB17" s="108">
        <v>0</v>
      </c>
      <c r="BC17" s="50">
        <f>IF(OR(ISBLANK(BA$2),ISBLANK(BB$2),ISBLANK(BA17),ISBLANK(BB17),ISTEXT(BA17),ISTEXT(BB17)),"",IF(AND(BA$2=BA17,BB$2=BB17),3,IF(OR(AND(BA$2&gt;BB$2,BA17&gt;BB17),AND(BA$2&lt;BB$2,BA17&lt;BB17),AND(BA$2=BB$2,BA17=BB17)),1,0)))</f>
        <v>1</v>
      </c>
      <c r="BD17" s="107">
        <v>1</v>
      </c>
      <c r="BE17" s="108">
        <v>1</v>
      </c>
      <c r="BF17" s="50">
        <f>IF(OR(ISBLANK(BD$2),ISBLANK(BE$2),ISBLANK(BD17),ISBLANK(BE17),ISTEXT(BD17),ISTEXT(BE17)),"",IF(AND(BD$2=BD17,BE$2=BE17),3,IF(OR(AND(BD$2&gt;BE$2,BD17&gt;BE17),AND(BD$2&lt;BE$2,BD17&lt;BE17),AND(BD$2=BE$2,BD17=BE17)),1,0)))</f>
        <v>0</v>
      </c>
      <c r="BG17" s="107">
        <v>2</v>
      </c>
      <c r="BH17" s="108">
        <v>1</v>
      </c>
      <c r="BI17" s="50">
        <f>IF(OR(ISBLANK(BG$2),ISBLANK(BH$2),ISBLANK(BG17),ISBLANK(BH17),ISTEXT(BG17),ISTEXT(BH17)),"",IF(AND(BG$2=BG17,BH$2=BH17),3,IF(OR(AND(BG$2&gt;BH$2,BG17&gt;BH17),AND(BG$2&lt;BH$2,BG17&lt;BH17),AND(BG$2=BH$2,BG17=BH17)),1,0)))</f>
        <v>0</v>
      </c>
      <c r="BJ17" s="113">
        <f>SUM(BM17,BP17,BS17,BV17,BY17,CB17)</f>
        <v>5</v>
      </c>
      <c r="BK17" s="107">
        <v>0</v>
      </c>
      <c r="BL17" s="108">
        <v>0</v>
      </c>
      <c r="BM17" s="50">
        <f>IF(OR(ISBLANK(BK$2),ISBLANK(BL$2),ISBLANK(BK17),ISBLANK(BL17),ISTEXT(BK17),ISTEXT(BL17)),"",IF(AND(BK$2=BK17,BL$2=BL17),3,IF(OR(AND(BK$2&gt;BL$2,BK17&gt;BL17),AND(BK$2&lt;BL$2,BK17&lt;BL17),AND(BK$2=BL$2,BK17=BL17)),1,0)))</f>
        <v>0</v>
      </c>
      <c r="BN17" s="107">
        <v>0</v>
      </c>
      <c r="BO17" s="108">
        <v>1</v>
      </c>
      <c r="BP17" s="50">
        <f>IF(OR(ISBLANK(BN$2),ISBLANK(BO$2),ISBLANK(BN17),ISBLANK(BO17),ISTEXT(BN17),ISTEXT(BO17)),"",IF(AND(BN$2=BN17,BO$2=BO17),3,IF(OR(AND(BN$2&gt;BO$2,BN17&gt;BO17),AND(BN$2&lt;BO$2,BN17&lt;BO17),AND(BN$2=BO$2,BN17=BO17)),1,0)))</f>
        <v>1</v>
      </c>
      <c r="BQ17" s="107">
        <v>1</v>
      </c>
      <c r="BR17" s="108">
        <v>4</v>
      </c>
      <c r="BS17" s="50">
        <f>IF(OR(ISBLANK(BQ$2),ISBLANK(BR$2),ISBLANK(BQ17),ISBLANK(BR17),ISTEXT(BQ17),ISTEXT(BR17)),"",IF(AND(BQ$2=BQ17,BR$2=BR17),3,IF(OR(AND(BQ$2&gt;BR$2,BQ17&gt;BR17),AND(BQ$2&lt;BR$2,BQ17&lt;BR17),AND(BQ$2=BR$2,BQ17=BR17)),1,0)))</f>
        <v>1</v>
      </c>
      <c r="BT17" s="107">
        <v>3</v>
      </c>
      <c r="BU17" s="108">
        <v>0</v>
      </c>
      <c r="BV17" s="50">
        <f>IF(OR(ISBLANK(BT$2),ISBLANK(BU$2),ISBLANK(BT17),ISBLANK(BU17),ISTEXT(BT17),ISTEXT(BU17)),"",IF(AND(BT$2=BT17,BU$2=BU17),3,IF(OR(AND(BT$2&gt;BU$2,BT17&gt;BU17),AND(BT$2&lt;BU$2,BT17&lt;BU17),AND(BT$2=BU$2,BT17=BU17)),1,0)))</f>
        <v>0</v>
      </c>
      <c r="BW17" s="107">
        <v>1</v>
      </c>
      <c r="BX17" s="108">
        <v>2</v>
      </c>
      <c r="BY17" s="50">
        <f>IF(OR(ISBLANK(BW$2),ISBLANK(BX$2),ISBLANK(BW17),ISBLANK(BX17),ISTEXT(BW17),ISTEXT(BX17)),"",IF(AND(BW$2=BW17,BX$2=BX17),3,IF(OR(AND(BW$2&gt;BX$2,BW17&gt;BX17),AND(BW$2&lt;BX$2,BW17&lt;BX17),AND(BW$2=BX$2,BW17=BX17)),1,0)))</f>
        <v>3</v>
      </c>
      <c r="BZ17" s="107">
        <v>2</v>
      </c>
      <c r="CA17" s="108">
        <v>2</v>
      </c>
      <c r="CB17" s="50">
        <f>IF(OR(ISBLANK(BZ$2),ISBLANK(CA$2),ISBLANK(BZ17),ISBLANK(CA17),ISTEXT(BZ17),ISTEXT(CA17)),"",IF(AND(BZ$2=BZ17,CA$2=CA17),3,IF(OR(AND(BZ$2&gt;CA$2,BZ17&gt;CA17),AND(BZ$2&lt;CA$2,BZ17&lt;CA17),AND(BZ$2=CA$2,BZ17=CA17)),1,0)))</f>
        <v>0</v>
      </c>
      <c r="CC17" s="114">
        <f>SUM($BJ17,$AQ17,$X17,$E17)</f>
        <v>16</v>
      </c>
      <c r="CD17" s="54">
        <f>SUM(CH17,CL17,CP17,CT17)</f>
        <v>4</v>
      </c>
      <c r="CE17" s="107">
        <v>2</v>
      </c>
      <c r="CF17" s="108">
        <v>2</v>
      </c>
      <c r="CG17" s="108" t="s">
        <v>153</v>
      </c>
      <c r="CH17" s="91">
        <f>IF(OR(ISBLANK(CE$2),ISBLANK(CF$2),ISBLANK(CE17),ISBLANK(CF17),ISTEXT(CE17),ISTEXT(CF17)),"",IF(OR(AND(CE$2=CE17,CF$2=CF17,ISBLANK(CG$2),ISBLANK(CG17)),AND(CE$2=CE17,CF$2=CF17,ISTEXT(CG$2),ISTEXT(CG17))),3,IF(OR(AND(CE$2&gt;CF$2,CE17&gt;CF17),AND(CE$2&lt;CF$2,CE17&lt;CF17),AND(CE$2=CF$2,CE17=CF17)),1,0)))</f>
        <v>0</v>
      </c>
      <c r="CI17" s="107">
        <v>1</v>
      </c>
      <c r="CJ17" s="108">
        <v>1</v>
      </c>
      <c r="CK17" s="108" t="s">
        <v>153</v>
      </c>
      <c r="CL17" s="91">
        <f>IF(OR(ISBLANK(CI$2),ISBLANK(CJ$2),ISBLANK(CI17),ISBLANK(CJ17),ISTEXT(CI17),ISTEXT(CJ17)),"",IF(OR(AND(CI$2=CI17,CJ$2=CJ17,ISBLANK(CK$2),ISBLANK(CK17)),AND(CI$2=CI17,CJ$2=CJ17,ISTEXT(CK$2),ISTEXT(CK17))),3,IF(OR(AND(CI$2&gt;CJ$2,CI17&gt;CJ17),AND(CI$2&lt;CJ$2,CI17&lt;CJ17),AND(CI$2=CJ$2,CI17=CJ17)),1,0)))</f>
        <v>3</v>
      </c>
      <c r="CM17" s="107">
        <v>1</v>
      </c>
      <c r="CN17" s="108">
        <v>2</v>
      </c>
      <c r="CO17" s="108"/>
      <c r="CP17" s="91">
        <f>IF(OR(ISBLANK(CM$2),ISBLANK(CN$2),ISBLANK(CM17),ISBLANK(CN17),ISTEXT(CM17),ISTEXT(CN17)),"",IF(OR(AND(CM$2=CM17,CN$2=CN17,ISBLANK(CO$2),ISBLANK(CO17)),AND(CM$2=CM17,CN$2=CN17,ISTEXT(CO$2),ISTEXT(CO17))),3,IF(OR(AND(CM$2&gt;CN$2,CM17&gt;CN17),AND(CM$2&lt;CN$2,CM17&lt;CN17),AND(CM$2=CN$2,CM17=CN17)),1,0)))</f>
        <v>1</v>
      </c>
      <c r="CQ17" s="107">
        <v>0</v>
      </c>
      <c r="CR17" s="108">
        <v>1</v>
      </c>
      <c r="CS17" s="108"/>
      <c r="CT17" s="148">
        <f>IF(OR(ISBLANK(CQ$2),ISBLANK(CR$2),ISBLANK(CQ17),ISBLANK(CR17),ISTEXT(CQ17),ISTEXT(CR17)),"",IF(OR(AND(CQ$2=CQ17,CR$2=CR17,ISBLANK(CS$2),ISBLANK(CS17)),AND(CQ$2=CQ17,CR$2=CR17,ISTEXT(CS$2),ISTEXT(CS17))),3,IF(OR(AND(CQ$2&gt;CR$2,CQ17&gt;CR17),AND(CQ$2&lt;CR$2,CQ17&lt;CR17),AND(CQ$2=CR$2,CQ17=CR17)),1,0)))</f>
        <v>0</v>
      </c>
      <c r="CU17" s="92">
        <f>SUM(CY17,DC17)</f>
        <v>1</v>
      </c>
      <c r="CV17" s="161">
        <v>3</v>
      </c>
      <c r="CW17" s="163">
        <v>0</v>
      </c>
      <c r="CX17" s="163"/>
      <c r="CY17" s="91">
        <f>IF(OR(ISBLANK(CV$2),ISBLANK(CW$2),ISBLANK(CV17),ISBLANK(CW17),ISTEXT(CV17),ISTEXT(CW17)),"",IF(OR(AND(CV$2=CV17,CW$2=CW17,ISBLANK(CX$2),ISBLANK(CX17)),AND(CV$2=CV17,CW$2=CW17,ISTEXT(CX$2),ISTEXT(CX17))),3,IF(OR(AND(CV$2&gt;CW$2,CV17&gt;CW17),AND(CV$2&lt;CW$2,CV17&lt;CW17),AND(CV$2=CW$2,CV17=CW17)),1,0)))</f>
        <v>1</v>
      </c>
      <c r="CZ17" s="161">
        <v>2</v>
      </c>
      <c r="DA17" s="163">
        <v>1</v>
      </c>
      <c r="DB17" s="163"/>
      <c r="DC17" s="148">
        <f>IF(OR(ISBLANK(CZ$2),ISBLANK(DA$2),ISBLANK(CZ17),ISBLANK(DA17),ISTEXT(CZ17),ISTEXT(DA17)),"",IF(OR(AND(CZ$2=CZ17,DA$2=DA17,ISBLANK(DB$2),ISBLANK(DB17)),AND(CZ$2=CZ17,DA$2=DA17,ISTEXT(DB$2),ISTEXT(DB17))),3,IF(OR(AND(CZ$2&gt;DA$2,CZ17&gt;DA17),AND(CZ$2&lt;DA$2,CZ17&lt;DA17),AND(CZ$2=DA$2,CZ17=DA17)),1,0)))</f>
        <v>0</v>
      </c>
      <c r="DD17" s="95">
        <f>SUM(DH17,DJ17)</f>
        <v>0</v>
      </c>
      <c r="DE17" s="117"/>
      <c r="DF17" s="119"/>
      <c r="DG17" s="119"/>
      <c r="DH17" s="121">
        <f>IF(OR(ISBLANK(DE$2),ISBLANK(DF$2),ISBLANK(DE17),ISBLANK(DF17),ISTEXT(DE17),ISTEXT(DF17)),"",IF(OR(AND(DE$2=DE17,DF$2=DF17,ISBLANK(DG$2),ISBLANK(DG17)),AND(DE$2=DE17,DF$2=DF17,ISTEXT(DG$2),ISTEXT(DG17))),3,IF(OR(AND(DE$2&gt;DF$2,DE17&gt;DF17),AND(DE$2&lt;DF$2,DE17&lt;DF17),AND(DE$2=DF$2,DE17=DF17)),1,0)))</f>
      </c>
      <c r="DI17" s="73" t="s">
        <v>18</v>
      </c>
      <c r="DJ17" s="152">
        <f>IF(ISBLANK(DM$2),"",IF(DI$2=DI17,5,0))</f>
        <v>0</v>
      </c>
      <c r="DK17" s="55">
        <f>SUM($E17,$X17,$AQ17,$BJ17)</f>
        <v>16</v>
      </c>
      <c r="DL17" s="56">
        <f>SUM($CD17,$CU17,$DD17)</f>
        <v>5</v>
      </c>
      <c r="DM17" s="46">
        <f>SUM($CC17,$DL17)</f>
        <v>21</v>
      </c>
      <c r="DN17" s="97" t="str">
        <f t="shared" si="0"/>
        <v>Frank Bussmann (RA)</v>
      </c>
      <c r="DO17" s="98">
        <f t="shared" si="1"/>
        <v>13</v>
      </c>
    </row>
    <row r="18" spans="1:119" ht="13.5" thickBot="1">
      <c r="A18" s="35">
        <f t="shared" si="2"/>
        <v>13</v>
      </c>
      <c r="B18" s="70" t="s">
        <v>91</v>
      </c>
      <c r="C18" s="46">
        <f>SUM($CC18,$DL18)</f>
        <v>21</v>
      </c>
      <c r="D18" s="46">
        <f>0+IF(OR(K18=1,K18=3),1,0)+IF(OR(N18=1,N18=3),1,0)+IF(OR(Q18=1,Q18=3),1,0)+IF(OR(T18=1,T18=3),1,0)+IF(OR(W18=1,W18=3),1,0)+IF(OR(AD18=1,AD18=3),1,0)+IF(OR(H18=1,H18=3),1,0)+IF(OR(AG18=1,AG18=3),1,0)+IF(OR(AJ18=1,AJ18=3),1,0)+IF(OR(AM18=1,AM18=3),1,0)+IF(OR(AP18=1,AP18=3),1,0)+IF(OR(AT18=1,AT18=3),1,0)+IF(OR(AA18=1,AA18=3),1,0)+IF(OR(AW18=1,AW18=3),1,0)+IF(OR(AZ18=1,AZ18=3),1,0)+IF(OR(BC18=1,BC18=3),1,0)+IF(OR(BF18=1,BF18=3),1,0)+IF(OR(BI18=1,BI18=3),1,0)+IF(OR(BM18=1,BM18=3),1,0)+IF(OR(BP18=1,BP18=3),1,0)+IF(OR(BS18=1,BS18=3),1,0)+IF(OR(BV18=1,BV18=3),1,0)+IF(OR(BY18=1,BY18=3),1,0)+IF(OR(CB18=1,CB18=3),1,0)+IF(OR(CH18=1,CH18=3),1,0)+IF(OR(CL18=1,CL18=3),1,0)+IF(OR(CP18=1,CP18=3),1,0)+IF(OR(CT18=1,CT18=3),1,0)+IF(OR(CY18=1,CY18=3),1,0)+IF(OR(DC18=1,DC18=3),1,0)+IF(OR(DH18=1,DH18=3),1,0)</f>
        <v>13</v>
      </c>
      <c r="E18" s="47">
        <f>SUM(H18,K18,N18,Q18,T18,W18)</f>
        <v>5</v>
      </c>
      <c r="F18" s="71">
        <v>0</v>
      </c>
      <c r="G18" s="72">
        <v>2</v>
      </c>
      <c r="H18" s="50">
        <f>IF(OR(ISBLANK(F$2),ISBLANK(G$2),ISBLANK(F18),ISBLANK(G18),ISTEXT(F18),ISTEXT(G18)),"",IF(AND(F$2=F18,G$2=G18),3,IF(OR(AND(F$2&gt;G$2,F18&gt;G18),AND(F$2&lt;G$2,F18&lt;G18),AND(F$2=G$2,F18=G18)),1,0)))</f>
        <v>1</v>
      </c>
      <c r="I18" s="71">
        <v>2</v>
      </c>
      <c r="J18" s="72">
        <v>0</v>
      </c>
      <c r="K18" s="50">
        <f>IF(OR(ISBLANK(I$2),ISBLANK(J$2),ISBLANK(I18),ISBLANK(J18),ISTEXT(I18),ISTEXT(J18)),"",IF(AND(I$2=I18,J$2=J18),3,IF(OR(AND(I$2&gt;J$2,I18&gt;J18),AND(I$2&lt;J$2,I18&lt;J18),AND(I$2=J$2,I18=J18)),1,0)))</f>
        <v>3</v>
      </c>
      <c r="L18" s="71">
        <v>3</v>
      </c>
      <c r="M18" s="72">
        <v>2</v>
      </c>
      <c r="N18" s="50">
        <f>IF(OR(ISBLANK(L$2),ISBLANK(M$2),ISBLANK(L18),ISBLANK(M18),ISTEXT(L18),ISTEXT(M18)),"",IF(AND(L$2=L18,M$2=M18),3,IF(OR(AND(L$2&gt;M$2,L18&gt;M18),AND(L$2&lt;M$2,L18&lt;M18),AND(L$2=M$2,L18=M18)),1,0)))</f>
        <v>0</v>
      </c>
      <c r="O18" s="71">
        <v>2</v>
      </c>
      <c r="P18" s="72">
        <v>2</v>
      </c>
      <c r="Q18" s="50">
        <f>IF(OR(ISBLANK(O$2),ISBLANK(P$2),ISBLANK(O18),ISBLANK(P18),ISTEXT(O18),ISTEXT(P18)),"",IF(AND(O$2=O18,P$2=P18),3,IF(OR(AND(O$2&gt;P$2,O18&gt;P18),AND(O$2&lt;P$2,O18&lt;P18),AND(O$2=P$2,O18=P18)),1,0)))</f>
        <v>0</v>
      </c>
      <c r="R18" s="71">
        <v>0</v>
      </c>
      <c r="S18" s="72">
        <v>0</v>
      </c>
      <c r="T18" s="50">
        <f>IF(OR(ISBLANK(R$2),ISBLANK(S$2),ISBLANK(R18),ISBLANK(S18),ISTEXT(R18),ISTEXT(S18)),"",IF(AND(R$2=R18,S$2=S18),3,IF(OR(AND(R$2&gt;S$2,R18&gt;S18),AND(R$2&lt;S$2,R18&lt;S18),AND(R$2=S$2,R18=S18)),1,0)))</f>
        <v>0</v>
      </c>
      <c r="U18" s="71">
        <v>2</v>
      </c>
      <c r="V18" s="72">
        <v>1</v>
      </c>
      <c r="W18" s="50">
        <f>IF(OR(ISBLANK(U$2),ISBLANK(V$2),ISBLANK(U18),ISBLANK(V18),ISTEXT(U18),ISTEXT(V18)),"",IF(AND(U$2=U18,V$2=V18),3,IF(OR(AND(U$2&gt;V$2,U18&gt;V18),AND(U$2&lt;V$2,U18&lt;V18),AND(U$2=V$2,U18=V18)),1,0)))</f>
        <v>1</v>
      </c>
      <c r="X18" s="51">
        <f>SUM(AA18,AD18,AG18,AJ18,AM18,AP18)</f>
        <v>5</v>
      </c>
      <c r="Y18" s="71">
        <v>1</v>
      </c>
      <c r="Z18" s="72">
        <v>2</v>
      </c>
      <c r="AA18" s="50">
        <f>IF(OR(ISBLANK(Y$2),ISBLANK(Z$2),ISBLANK(Y18),ISBLANK(Z18),ISTEXT(Y18),ISTEXT(Z18)),"",IF(AND(Y$2=Y18,Z$2=Z18),3,IF(OR(AND(Y$2&gt;Z$2,Y18&gt;Z18),AND(Y$2&lt;Z$2,Y18&lt;Z18),AND(Y$2=Z$2,Y18=Z18)),1,0)))</f>
        <v>1</v>
      </c>
      <c r="AB18" s="71">
        <v>2</v>
      </c>
      <c r="AC18" s="72">
        <v>1</v>
      </c>
      <c r="AD18" s="50">
        <f>IF(OR(ISBLANK(AB$2),ISBLANK(AC$2),ISBLANK(AB18),ISBLANK(AC18),ISTEXT(AB18),ISTEXT(AC18)),"",IF(AND(AB$2=AB18,AC$2=AC18),3,IF(OR(AND(AB$2&gt;AC$2,AB18&gt;AC18),AND(AB$2&lt;AC$2,AB18&lt;AC18),AND(AB$2=AC$2,AB18=AC18)),1,0)))</f>
        <v>1</v>
      </c>
      <c r="AE18" s="71">
        <v>1</v>
      </c>
      <c r="AF18" s="72">
        <v>3</v>
      </c>
      <c r="AG18" s="50">
        <f>IF(OR(ISBLANK(AE$2),ISBLANK(AF$2),ISBLANK(AE18),ISBLANK(AF18),ISTEXT(AE18),ISTEXT(AF18)),"",IF(AND(AE$2=AE18,AF$2=AF18),3,IF(OR(AND(AE$2&gt;AF$2,AE18&gt;AF18),AND(AE$2&lt;AF$2,AE18&lt;AF18),AND(AE$2=AF$2,AE18=AF18)),1,0)))</f>
        <v>0</v>
      </c>
      <c r="AH18" s="71">
        <v>0</v>
      </c>
      <c r="AI18" s="72">
        <v>1</v>
      </c>
      <c r="AJ18" s="50">
        <f>IF(OR(ISBLANK(AH$2),ISBLANK(AI$2),ISBLANK(AH18),ISBLANK(AI18),ISTEXT(AH18),ISTEXT(AI18)),"",IF(AND(AH$2=AH18,AI$2=AI18),3,IF(OR(AND(AH$2&gt;AI$2,AH18&gt;AI18),AND(AH$2&lt;AI$2,AH18&lt;AI18),AND(AH$2=AI$2,AH18=AI18)),1,0)))</f>
        <v>0</v>
      </c>
      <c r="AK18" s="71">
        <v>0</v>
      </c>
      <c r="AL18" s="72">
        <v>0</v>
      </c>
      <c r="AM18" s="50">
        <f>IF(OR(ISBLANK(AK$2),ISBLANK(AL$2),ISBLANK(AK18),ISBLANK(AL18),ISTEXT(AK18),ISTEXT(AL18)),"",IF(AND(AK$2=AK18,AL$2=AL18),3,IF(OR(AND(AK$2&gt;AL$2,AK18&gt;AL18),AND(AK$2&lt;AL$2,AK18&lt;AL18),AND(AK$2=AL$2,AK18=AL18)),1,0)))</f>
        <v>0</v>
      </c>
      <c r="AN18" s="71">
        <v>0</v>
      </c>
      <c r="AO18" s="72">
        <v>1</v>
      </c>
      <c r="AP18" s="50">
        <f>IF(OR(ISBLANK(AN$2),ISBLANK(AO$2),ISBLANK(AN18),ISBLANK(AO18),ISTEXT(AN18),ISTEXT(AO18)),"",IF(AND(AN$2=AN18,AO$2=AO18),3,IF(OR(AND(AN$2&gt;AO$2,AN18&gt;AO18),AND(AN$2&lt;AO$2,AN18&lt;AO18),AND(AN$2=AO$2,AN18=AO18)),1,0)))</f>
        <v>3</v>
      </c>
      <c r="AQ18" s="52">
        <f>SUM(AT18,AW18,AZ18,BC18,BF18,BI18)</f>
        <v>5</v>
      </c>
      <c r="AR18" s="71">
        <v>1</v>
      </c>
      <c r="AS18" s="72">
        <v>1</v>
      </c>
      <c r="AT18" s="50">
        <f>IF(OR(ISBLANK(AR$2),ISBLANK(AS$2),ISBLANK(AR18),ISBLANK(AS18),ISTEXT(AR18),ISTEXT(AS18)),"",IF(AND(AR$2=AR18,AS$2=AS18),3,IF(OR(AND(AR$2&gt;AS$2,AR18&gt;AS18),AND(AR$2&lt;AS$2,AR18&lt;AS18),AND(AR$2=AS$2,AR18=AS18)),1,0)))</f>
        <v>1</v>
      </c>
      <c r="AU18" s="71">
        <v>2</v>
      </c>
      <c r="AV18" s="72">
        <v>1</v>
      </c>
      <c r="AW18" s="50">
        <f>IF(OR(ISBLANK(AU$2),ISBLANK(AV$2),ISBLANK(AU18),ISBLANK(AV18),ISTEXT(AU18),ISTEXT(AV18)),"",IF(AND(AU$2=AU18,AV$2=AV18),3,IF(OR(AND(AU$2&gt;AV$2,AU18&gt;AV18),AND(AU$2&lt;AV$2,AU18&lt;AV18),AND(AU$2=AV$2,AU18=AV18)),1,0)))</f>
        <v>1</v>
      </c>
      <c r="AX18" s="71">
        <v>1</v>
      </c>
      <c r="AY18" s="72">
        <v>1</v>
      </c>
      <c r="AZ18" s="50">
        <f>IF(OR(ISBLANK(AX$2),ISBLANK(AY$2),ISBLANK(AX18),ISBLANK(AY18),ISTEXT(AX18),ISTEXT(AY18)),"",IF(AND(AX$2=AX18,AY$2=AY18),3,IF(OR(AND(AX$2&gt;AY$2,AX18&gt;AY18),AND(AX$2&lt;AY$2,AX18&lt;AY18),AND(AX$2=AY$2,AX18=AY18)),1,0)))</f>
        <v>3</v>
      </c>
      <c r="BA18" s="71">
        <v>2</v>
      </c>
      <c r="BB18" s="72">
        <v>2</v>
      </c>
      <c r="BC18" s="50">
        <f>IF(OR(ISBLANK(BA$2),ISBLANK(BB$2),ISBLANK(BA18),ISBLANK(BB18),ISTEXT(BA18),ISTEXT(BB18)),"",IF(AND(BA$2=BA18,BB$2=BB18),3,IF(OR(AND(BA$2&gt;BB$2,BA18&gt;BB18),AND(BA$2&lt;BB$2,BA18&lt;BB18),AND(BA$2=BB$2,BA18=BB18)),1,0)))</f>
        <v>0</v>
      </c>
      <c r="BD18" s="71">
        <v>1</v>
      </c>
      <c r="BE18" s="72">
        <v>2</v>
      </c>
      <c r="BF18" s="50">
        <f>IF(OR(ISBLANK(BD$2),ISBLANK(BE$2),ISBLANK(BD18),ISBLANK(BE18),ISTEXT(BD18),ISTEXT(BE18)),"",IF(AND(BD$2=BD18,BE$2=BE18),3,IF(OR(AND(BD$2&gt;BE$2,BD18&gt;BE18),AND(BD$2&lt;BE$2,BD18&lt;BE18),AND(BD$2=BE$2,BD18=BE18)),1,0)))</f>
        <v>0</v>
      </c>
      <c r="BG18" s="71">
        <v>3</v>
      </c>
      <c r="BH18" s="72">
        <v>1</v>
      </c>
      <c r="BI18" s="50">
        <f>IF(OR(ISBLANK(BG$2),ISBLANK(BH$2),ISBLANK(BG18),ISBLANK(BH18),ISTEXT(BG18),ISTEXT(BH18)),"",IF(AND(BG$2=BG18,BH$2=BH18),3,IF(OR(AND(BG$2&gt;BH$2,BG18&gt;BH18),AND(BG$2&lt;BH$2,BG18&lt;BH18),AND(BG$2=BH$2,BG18=BH18)),1,0)))</f>
        <v>0</v>
      </c>
      <c r="BJ18" s="53">
        <f>SUM(BM18,BP18,BS18,BV18,BY18,CB18)</f>
        <v>5</v>
      </c>
      <c r="BK18" s="71">
        <v>3</v>
      </c>
      <c r="BL18" s="72">
        <v>1</v>
      </c>
      <c r="BM18" s="50">
        <f>IF(OR(ISBLANK(BK$2),ISBLANK(BL$2),ISBLANK(BK18),ISBLANK(BL18),ISTEXT(BK18),ISTEXT(BL18)),"",IF(AND(BK$2=BK18,BL$2=BL18),3,IF(OR(AND(BK$2&gt;BL$2,BK18&gt;BL18),AND(BK$2&lt;BL$2,BK18&lt;BL18),AND(BK$2=BL$2,BK18=BL18)),1,0)))</f>
        <v>1</v>
      </c>
      <c r="BN18" s="71">
        <v>1</v>
      </c>
      <c r="BO18" s="72">
        <v>1</v>
      </c>
      <c r="BP18" s="50">
        <f>IF(OR(ISBLANK(BN$2),ISBLANK(BO$2),ISBLANK(BN18),ISBLANK(BO18),ISTEXT(BN18),ISTEXT(BO18)),"",IF(AND(BN$2=BN18,BO$2=BO18),3,IF(OR(AND(BN$2&gt;BO$2,BN18&gt;BO18),AND(BN$2&lt;BO$2,BN18&lt;BO18),AND(BN$2=BO$2,BN18=BO18)),1,0)))</f>
        <v>0</v>
      </c>
      <c r="BQ18" s="71">
        <v>1</v>
      </c>
      <c r="BR18" s="72">
        <v>1</v>
      </c>
      <c r="BS18" s="50">
        <f>IF(OR(ISBLANK(BQ$2),ISBLANK(BR$2),ISBLANK(BQ18),ISBLANK(BR18),ISTEXT(BQ18),ISTEXT(BR18)),"",IF(AND(BQ$2=BQ18,BR$2=BR18),3,IF(OR(AND(BQ$2&gt;BR$2,BQ18&gt;BR18),AND(BQ$2&lt;BR$2,BQ18&lt;BR18),AND(BQ$2=BR$2,BQ18=BR18)),1,0)))</f>
        <v>0</v>
      </c>
      <c r="BT18" s="71">
        <v>0</v>
      </c>
      <c r="BU18" s="72">
        <v>1</v>
      </c>
      <c r="BV18" s="50">
        <f>IF(OR(ISBLANK(BT$2),ISBLANK(BU$2),ISBLANK(BT18),ISBLANK(BU18),ISTEXT(BT18),ISTEXT(BU18)),"",IF(AND(BT$2=BT18,BU$2=BU18),3,IF(OR(AND(BT$2&gt;BU$2,BT18&gt;BU18),AND(BT$2&lt;BU$2,BT18&lt;BU18),AND(BT$2=BU$2,BT18=BU18)),1,0)))</f>
        <v>3</v>
      </c>
      <c r="BW18" s="71">
        <v>1</v>
      </c>
      <c r="BX18" s="72">
        <v>1</v>
      </c>
      <c r="BY18" s="50">
        <f>IF(OR(ISBLANK(BW$2),ISBLANK(BX$2),ISBLANK(BW18),ISBLANK(BX18),ISTEXT(BW18),ISTEXT(BX18)),"",IF(AND(BW$2=BW18,BX$2=BX18),3,IF(OR(AND(BW$2&gt;BX$2,BW18&gt;BX18),AND(BW$2&lt;BX$2,BW18&lt;BX18),AND(BW$2=BX$2,BW18=BX18)),1,0)))</f>
        <v>0</v>
      </c>
      <c r="BZ18" s="71">
        <v>1</v>
      </c>
      <c r="CA18" s="72">
        <v>0</v>
      </c>
      <c r="CB18" s="50">
        <f>IF(OR(ISBLANK(BZ$2),ISBLANK(CA$2),ISBLANK(BZ18),ISBLANK(CA18),ISTEXT(BZ18),ISTEXT(CA18)),"",IF(AND(BZ$2=BZ18,CA$2=CA18),3,IF(OR(AND(BZ$2&gt;CA$2,BZ18&gt;CA18),AND(BZ$2&lt;CA$2,BZ18&lt;CA18),AND(BZ$2=CA$2,BZ18=CA18)),1,0)))</f>
        <v>1</v>
      </c>
      <c r="CC18" s="50">
        <f>SUM($BJ18,$AQ18,$X18,$E18)</f>
        <v>20</v>
      </c>
      <c r="CD18" s="54">
        <f>SUM(CH18,CL18,CP18,CT18)</f>
        <v>0</v>
      </c>
      <c r="CE18" s="71">
        <v>1</v>
      </c>
      <c r="CF18" s="72">
        <v>1</v>
      </c>
      <c r="CG18" s="72" t="s">
        <v>153</v>
      </c>
      <c r="CH18" s="91">
        <f>IF(OR(ISBLANK(CE$2),ISBLANK(CF$2),ISBLANK(CE18),ISBLANK(CF18),ISTEXT(CE18),ISTEXT(CF18)),"",IF(OR(AND(CE$2=CE18,CF$2=CF18,ISBLANK(CG$2),ISBLANK(CG18)),AND(CE$2=CE18,CF$2=CF18,ISTEXT(CG$2),ISTEXT(CG18))),3,IF(OR(AND(CE$2&gt;CF$2,CE18&gt;CF18),AND(CE$2&lt;CF$2,CE18&lt;CF18),AND(CE$2=CF$2,CE18=CF18)),1,0)))</f>
        <v>0</v>
      </c>
      <c r="CI18" s="71">
        <v>2</v>
      </c>
      <c r="CJ18" s="72">
        <v>1</v>
      </c>
      <c r="CK18" s="72"/>
      <c r="CL18" s="91">
        <f>IF(OR(ISBLANK(CI$2),ISBLANK(CJ$2),ISBLANK(CI18),ISBLANK(CJ18),ISTEXT(CI18),ISTEXT(CJ18)),"",IF(OR(AND(CI$2=CI18,CJ$2=CJ18,ISBLANK(CK$2),ISBLANK(CK18)),AND(CI$2=CI18,CJ$2=CJ18,ISTEXT(CK$2),ISTEXT(CK18))),3,IF(OR(AND(CI$2&gt;CJ$2,CI18&gt;CJ18),AND(CI$2&lt;CJ$2,CI18&lt;CJ18),AND(CI$2=CJ$2,CI18=CJ18)),1,0)))</f>
        <v>0</v>
      </c>
      <c r="CM18" s="71">
        <v>2</v>
      </c>
      <c r="CN18" s="72">
        <v>0</v>
      </c>
      <c r="CO18" s="72"/>
      <c r="CP18" s="91">
        <f>IF(OR(ISBLANK(CM$2),ISBLANK(CN$2),ISBLANK(CM18),ISBLANK(CN18),ISTEXT(CM18),ISTEXT(CN18)),"",IF(OR(AND(CM$2=CM18,CN$2=CN18,ISBLANK(CO$2),ISBLANK(CO18)),AND(CM$2=CM18,CN$2=CN18,ISTEXT(CO$2),ISTEXT(CO18))),3,IF(OR(AND(CM$2&gt;CN$2,CM18&gt;CN18),AND(CM$2&lt;CN$2,CM18&lt;CN18),AND(CM$2=CN$2,CM18=CN18)),1,0)))</f>
        <v>0</v>
      </c>
      <c r="CQ18" s="71">
        <v>1</v>
      </c>
      <c r="CR18" s="72">
        <v>2</v>
      </c>
      <c r="CS18" s="72"/>
      <c r="CT18" s="148">
        <f>IF(OR(ISBLANK(CQ$2),ISBLANK(CR$2),ISBLANK(CQ18),ISBLANK(CR18),ISTEXT(CQ18),ISTEXT(CR18)),"",IF(OR(AND(CQ$2=CQ18,CR$2=CR18,ISBLANK(CS$2),ISBLANK(CS18)),AND(CQ$2=CQ18,CR$2=CR18,ISTEXT(CS$2),ISTEXT(CS18))),3,IF(OR(AND(CQ$2&gt;CR$2,CQ18&gt;CR18),AND(CQ$2&lt;CR$2,CQ18&lt;CR18),AND(CQ$2=CR$2,CQ18=CR18)),1,0)))</f>
        <v>0</v>
      </c>
      <c r="CU18" s="92">
        <f>SUM(CY18,DC18)</f>
        <v>1</v>
      </c>
      <c r="CV18" s="38">
        <v>3</v>
      </c>
      <c r="CW18" s="39">
        <v>0</v>
      </c>
      <c r="CX18" s="39"/>
      <c r="CY18" s="91">
        <f>IF(OR(ISBLANK(CV$2),ISBLANK(CW$2),ISBLANK(CV18),ISBLANK(CW18),ISTEXT(CV18),ISTEXT(CW18)),"",IF(OR(AND(CV$2=CV18,CW$2=CW18,ISBLANK(CX$2),ISBLANK(CX18)),AND(CV$2=CV18,CW$2=CW18,ISTEXT(CX$2),ISTEXT(CX18))),3,IF(OR(AND(CV$2&gt;CW$2,CV18&gt;CW18),AND(CV$2&lt;CW$2,CV18&lt;CW18),AND(CV$2=CW$2,CV18=CW18)),1,0)))</f>
        <v>1</v>
      </c>
      <c r="CZ18" s="38">
        <v>2</v>
      </c>
      <c r="DA18" s="39">
        <v>1</v>
      </c>
      <c r="DB18" s="39"/>
      <c r="DC18" s="148">
        <f>IF(OR(ISBLANK(CZ$2),ISBLANK(DA$2),ISBLANK(CZ18),ISBLANK(DA18),ISTEXT(CZ18),ISTEXT(DA18)),"",IF(OR(AND(CZ$2=CZ18,DA$2=DA18,ISBLANK(DB$2),ISBLANK(DB18)),AND(CZ$2=CZ18,DA$2=DA18,ISTEXT(DB$2),ISTEXT(DB18))),3,IF(OR(AND(CZ$2&gt;DA$2,CZ18&gt;DA18),AND(CZ$2&lt;DA$2,CZ18&lt;DA18),AND(CZ$2=DA$2,CZ18=DA18)),1,0)))</f>
        <v>0</v>
      </c>
      <c r="DD18" s="95">
        <f>SUM(DH18,DJ18)</f>
        <v>0</v>
      </c>
      <c r="DE18" s="48"/>
      <c r="DF18" s="49"/>
      <c r="DG18" s="49"/>
      <c r="DH18" s="50"/>
      <c r="DI18" s="73" t="s">
        <v>24</v>
      </c>
      <c r="DJ18" s="152">
        <f>IF(ISBLANK(DM$2),"",IF(DI$2=DI18,5,0))</f>
        <v>0</v>
      </c>
      <c r="DK18" s="55">
        <f>SUM($E18,$X18,$AQ18,$BJ18)</f>
        <v>20</v>
      </c>
      <c r="DL18" s="56">
        <f>SUM($CD18,$CU18,$DD18)</f>
        <v>1</v>
      </c>
      <c r="DM18" s="46">
        <f>SUM($CC18,$DL18)</f>
        <v>21</v>
      </c>
      <c r="DN18" s="78" t="str">
        <f t="shared" si="0"/>
        <v>Paul Thal (LS)</v>
      </c>
      <c r="DO18" s="81">
        <f t="shared" si="1"/>
        <v>13</v>
      </c>
    </row>
    <row r="19" spans="1:119" ht="13.5" thickBot="1">
      <c r="A19" s="35">
        <f t="shared" si="2"/>
        <v>17</v>
      </c>
      <c r="B19" s="70" t="s">
        <v>105</v>
      </c>
      <c r="C19" s="46">
        <f>SUM($CC19,$DL19)</f>
        <v>20</v>
      </c>
      <c r="D19" s="46">
        <f>0+IF(OR(K19=1,K19=3),1,0)+IF(OR(N19=1,N19=3),1,0)+IF(OR(Q19=1,Q19=3),1,0)+IF(OR(T19=1,T19=3),1,0)+IF(OR(W19=1,W19=3),1,0)+IF(OR(AD19=1,AD19=3),1,0)+IF(OR(H19=1,H19=3),1,0)+IF(OR(AG19=1,AG19=3),1,0)+IF(OR(AJ19=1,AJ19=3),1,0)+IF(OR(AM19=1,AM19=3),1,0)+IF(OR(AP19=1,AP19=3),1,0)+IF(OR(AT19=1,AT19=3),1,0)+IF(OR(AA19=1,AA19=3),1,0)+IF(OR(AW19=1,AW19=3),1,0)+IF(OR(AZ19=1,AZ19=3),1,0)+IF(OR(BC19=1,BC19=3),1,0)+IF(OR(BF19=1,BF19=3),1,0)+IF(OR(BI19=1,BI19=3),1,0)+IF(OR(BM19=1,BM19=3),1,0)+IF(OR(BP19=1,BP19=3),1,0)+IF(OR(BS19=1,BS19=3),1,0)+IF(OR(BV19=1,BV19=3),1,0)+IF(OR(BY19=1,BY19=3),1,0)+IF(OR(CB19=1,CB19=3),1,0)+IF(OR(CH19=1,CH19=3),1,0)+IF(OR(CL19=1,CL19=3),1,0)+IF(OR(CP19=1,CP19=3),1,0)+IF(OR(CT19=1,CT19=3),1,0)+IF(OR(CY19=1,CY19=3),1,0)+IF(OR(DC19=1,DC19=3),1,0)+IF(OR(DH19=1,DH19=3),1,0)</f>
        <v>16</v>
      </c>
      <c r="E19" s="47">
        <f>SUM(H19,K19,N19,Q19,T19,W19)</f>
        <v>2</v>
      </c>
      <c r="F19" s="71">
        <v>1</v>
      </c>
      <c r="G19" s="72">
        <v>2</v>
      </c>
      <c r="H19" s="50">
        <f>IF(OR(ISBLANK(F$2),ISBLANK(G$2),ISBLANK(F19),ISBLANK(G19),ISTEXT(F19),ISTEXT(G19)),"",IF(AND(F$2=F19,G$2=G19),3,IF(OR(AND(F$2&gt;G$2,F19&gt;G19),AND(F$2&lt;G$2,F19&lt;G19),AND(F$2=G$2,F19=G19)),1,0)))</f>
        <v>1</v>
      </c>
      <c r="I19" s="71">
        <v>2</v>
      </c>
      <c r="J19" s="72">
        <v>1</v>
      </c>
      <c r="K19" s="50">
        <f>IF(OR(ISBLANK(I$2),ISBLANK(J$2),ISBLANK(I19),ISBLANK(J19),ISTEXT(I19),ISTEXT(J19)),"",IF(AND(I$2=I19,J$2=J19),3,IF(OR(AND(I$2&gt;J$2,I19&gt;J19),AND(I$2&lt;J$2,I19&lt;J19),AND(I$2=J$2,I19=J19)),1,0)))</f>
        <v>1</v>
      </c>
      <c r="L19" s="71">
        <v>2</v>
      </c>
      <c r="M19" s="72">
        <v>1</v>
      </c>
      <c r="N19" s="50">
        <f>IF(OR(ISBLANK(L$2),ISBLANK(M$2),ISBLANK(L19),ISBLANK(M19),ISTEXT(L19),ISTEXT(M19)),"",IF(AND(L$2=L19,M$2=M19),3,IF(OR(AND(L$2&gt;M$2,L19&gt;M19),AND(L$2&lt;M$2,L19&lt;M19),AND(L$2=M$2,L19=M19)),1,0)))</f>
        <v>0</v>
      </c>
      <c r="O19" s="71">
        <v>3</v>
      </c>
      <c r="P19" s="72">
        <v>2</v>
      </c>
      <c r="Q19" s="50">
        <f>IF(OR(ISBLANK(O$2),ISBLANK(P$2),ISBLANK(O19),ISBLANK(P19),ISTEXT(O19),ISTEXT(P19)),"",IF(AND(O$2=O19,P$2=P19),3,IF(OR(AND(O$2&gt;P$2,O19&gt;P19),AND(O$2&lt;P$2,O19&lt;P19),AND(O$2=P$2,O19=P19)),1,0)))</f>
        <v>0</v>
      </c>
      <c r="R19" s="71">
        <v>1</v>
      </c>
      <c r="S19" s="72">
        <v>2</v>
      </c>
      <c r="T19" s="50">
        <f>IF(OR(ISBLANK(R$2),ISBLANK(S$2),ISBLANK(R19),ISBLANK(S19),ISTEXT(R19),ISTEXT(S19)),"",IF(AND(R$2=R19,S$2=S19),3,IF(OR(AND(R$2&gt;S$2,R19&gt;S19),AND(R$2&lt;S$2,R19&lt;S19),AND(R$2=S$2,R19=S19)),1,0)))</f>
        <v>0</v>
      </c>
      <c r="U19" s="71">
        <v>1</v>
      </c>
      <c r="V19" s="72">
        <v>2</v>
      </c>
      <c r="W19" s="50">
        <f>IF(OR(ISBLANK(U$2),ISBLANK(V$2),ISBLANK(U19),ISBLANK(V19),ISTEXT(U19),ISTEXT(V19)),"",IF(AND(U$2=U19,V$2=V19),3,IF(OR(AND(U$2&gt;V$2,U19&gt;V19),AND(U$2&lt;V$2,U19&lt;V19),AND(U$2=V$2,U19=V19)),1,0)))</f>
        <v>0</v>
      </c>
      <c r="X19" s="51">
        <f>SUM(AA19,AD19,AG19,AJ19,AM19,AP19)</f>
        <v>4</v>
      </c>
      <c r="Y19" s="71">
        <v>2</v>
      </c>
      <c r="Z19" s="72">
        <v>3</v>
      </c>
      <c r="AA19" s="50">
        <f>IF(OR(ISBLANK(Y$2),ISBLANK(Z$2),ISBLANK(Y19),ISBLANK(Z19),ISTEXT(Y19),ISTEXT(Z19)),"",IF(AND(Y$2=Y19,Z$2=Z19),3,IF(OR(AND(Y$2&gt;Z$2,Y19&gt;Z19),AND(Y$2&lt;Z$2,Y19&lt;Z19),AND(Y$2=Z$2,Y19=Z19)),1,0)))</f>
        <v>1</v>
      </c>
      <c r="AB19" s="71">
        <v>2</v>
      </c>
      <c r="AC19" s="72">
        <v>1</v>
      </c>
      <c r="AD19" s="50">
        <f>IF(OR(ISBLANK(AB$2),ISBLANK(AC$2),ISBLANK(AB19),ISBLANK(AC19),ISTEXT(AB19),ISTEXT(AC19)),"",IF(AND(AB$2=AB19,AC$2=AC19),3,IF(OR(AND(AB$2&gt;AC$2,AB19&gt;AC19),AND(AB$2&lt;AC$2,AB19&lt;AC19),AND(AB$2=AC$2,AB19=AC19)),1,0)))</f>
        <v>1</v>
      </c>
      <c r="AE19" s="71">
        <v>1</v>
      </c>
      <c r="AF19" s="72">
        <v>2</v>
      </c>
      <c r="AG19" s="50">
        <f>IF(OR(ISBLANK(AE$2),ISBLANK(AF$2),ISBLANK(AE19),ISBLANK(AF19),ISTEXT(AE19),ISTEXT(AF19)),"",IF(AND(AE$2=AE19,AF$2=AF19),3,IF(OR(AND(AE$2&gt;AF$2,AE19&gt;AF19),AND(AE$2&lt;AF$2,AE19&lt;AF19),AND(AE$2=AF$2,AE19=AF19)),1,0)))</f>
        <v>0</v>
      </c>
      <c r="AH19" s="71">
        <v>3</v>
      </c>
      <c r="AI19" s="72">
        <v>2</v>
      </c>
      <c r="AJ19" s="50">
        <f>IF(OR(ISBLANK(AH$2),ISBLANK(AI$2),ISBLANK(AH19),ISBLANK(AI19),ISTEXT(AH19),ISTEXT(AI19)),"",IF(AND(AH$2=AH19,AI$2=AI19),3,IF(OR(AND(AH$2&gt;AI$2,AH19&gt;AI19),AND(AH$2&lt;AI$2,AH19&lt;AI19),AND(AH$2=AI$2,AH19=AI19)),1,0)))</f>
        <v>0</v>
      </c>
      <c r="AK19" s="71">
        <v>2</v>
      </c>
      <c r="AL19" s="72">
        <v>3</v>
      </c>
      <c r="AM19" s="50">
        <f>IF(OR(ISBLANK(AK$2),ISBLANK(AL$2),ISBLANK(AK19),ISBLANK(AL19),ISTEXT(AK19),ISTEXT(AL19)),"",IF(AND(AK$2=AK19,AL$2=AL19),3,IF(OR(AND(AK$2&gt;AL$2,AK19&gt;AL19),AND(AK$2&lt;AL$2,AK19&lt;AL19),AND(AK$2=AL$2,AK19=AL19)),1,0)))</f>
        <v>1</v>
      </c>
      <c r="AN19" s="71">
        <v>1</v>
      </c>
      <c r="AO19" s="72">
        <v>3</v>
      </c>
      <c r="AP19" s="50">
        <f>IF(OR(ISBLANK(AN$2),ISBLANK(AO$2),ISBLANK(AN19),ISBLANK(AO19),ISTEXT(AN19),ISTEXT(AO19)),"",IF(AND(AN$2=AN19,AO$2=AO19),3,IF(OR(AND(AN$2&gt;AO$2,AN19&gt;AO19),AND(AN$2&lt;AO$2,AN19&lt;AO19),AND(AN$2=AO$2,AN19=AO19)),1,0)))</f>
        <v>1</v>
      </c>
      <c r="AQ19" s="52">
        <f>SUM(AT19,AW19,AZ19,BC19,BF19,BI19)</f>
        <v>3</v>
      </c>
      <c r="AR19" s="71">
        <v>1</v>
      </c>
      <c r="AS19" s="72">
        <v>3</v>
      </c>
      <c r="AT19" s="50">
        <f>IF(OR(ISBLANK(AR$2),ISBLANK(AS$2),ISBLANK(AR19),ISBLANK(AS19),ISTEXT(AR19),ISTEXT(AS19)),"",IF(AND(AR$2=AR19,AS$2=AS19),3,IF(OR(AND(AR$2&gt;AS$2,AR19&gt;AS19),AND(AR$2&lt;AS$2,AR19&lt;AS19),AND(AR$2=AS$2,AR19=AS19)),1,0)))</f>
        <v>0</v>
      </c>
      <c r="AU19" s="71">
        <v>1</v>
      </c>
      <c r="AV19" s="72">
        <v>1</v>
      </c>
      <c r="AW19" s="50">
        <f>IF(OR(ISBLANK(AU$2),ISBLANK(AV$2),ISBLANK(AU19),ISBLANK(AV19),ISTEXT(AU19),ISTEXT(AV19)),"",IF(AND(AU$2=AU19,AV$2=AV19),3,IF(OR(AND(AU$2&gt;AV$2,AU19&gt;AV19),AND(AU$2&lt;AV$2,AU19&lt;AV19),AND(AU$2=AV$2,AU19=AV19)),1,0)))</f>
        <v>0</v>
      </c>
      <c r="AX19" s="71">
        <v>2</v>
      </c>
      <c r="AY19" s="72">
        <v>2</v>
      </c>
      <c r="AZ19" s="50">
        <f>IF(OR(ISBLANK(AX$2),ISBLANK(AY$2),ISBLANK(AX19),ISBLANK(AY19),ISTEXT(AX19),ISTEXT(AY19)),"",IF(AND(AX$2=AX19,AY$2=AY19),3,IF(OR(AND(AX$2&gt;AY$2,AX19&gt;AY19),AND(AX$2&lt;AY$2,AX19&lt;AY19),AND(AX$2=AY$2,AX19=AY19)),1,0)))</f>
        <v>1</v>
      </c>
      <c r="BA19" s="71">
        <v>3</v>
      </c>
      <c r="BB19" s="72">
        <v>2</v>
      </c>
      <c r="BC19" s="50">
        <f>IF(OR(ISBLANK(BA$2),ISBLANK(BB$2),ISBLANK(BA19),ISBLANK(BB19),ISTEXT(BA19),ISTEXT(BB19)),"",IF(AND(BA$2=BA19,BB$2=BB19),3,IF(OR(AND(BA$2&gt;BB$2,BA19&gt;BB19),AND(BA$2&lt;BB$2,BA19&lt;BB19),AND(BA$2=BB$2,BA19=BB19)),1,0)))</f>
        <v>1</v>
      </c>
      <c r="BD19" s="71">
        <v>1</v>
      </c>
      <c r="BE19" s="72">
        <v>3</v>
      </c>
      <c r="BF19" s="50">
        <f>IF(OR(ISBLANK(BD$2),ISBLANK(BE$2),ISBLANK(BD19),ISBLANK(BE19),ISTEXT(BD19),ISTEXT(BE19)),"",IF(AND(BD$2=BD19,BE$2=BE19),3,IF(OR(AND(BD$2&gt;BE$2,BD19&gt;BE19),AND(BD$2&lt;BE$2,BD19&lt;BE19),AND(BD$2=BE$2,BD19=BE19)),1,0)))</f>
        <v>0</v>
      </c>
      <c r="BG19" s="71">
        <v>0</v>
      </c>
      <c r="BH19" s="72">
        <v>1</v>
      </c>
      <c r="BI19" s="50">
        <f>IF(OR(ISBLANK(BG$2),ISBLANK(BH$2),ISBLANK(BG19),ISBLANK(BH19),ISTEXT(BG19),ISTEXT(BH19)),"",IF(AND(BG$2=BG19,BH$2=BH19),3,IF(OR(AND(BG$2&gt;BH$2,BG19&gt;BH19),AND(BG$2&lt;BH$2,BG19&lt;BH19),AND(BG$2=BH$2,BG19=BH19)),1,0)))</f>
        <v>1</v>
      </c>
      <c r="BJ19" s="53">
        <f>SUM(BM19,BP19,BS19,BV19,BY19,CB19)</f>
        <v>6</v>
      </c>
      <c r="BK19" s="71"/>
      <c r="BL19" s="72"/>
      <c r="BM19" s="50">
        <f>IF(OR(ISBLANK(BK$2),ISBLANK(BL$2),ISBLANK(BK19),ISBLANK(BL19),ISTEXT(BK19),ISTEXT(BL19)),"",IF(AND(BK$2=BK19,BL$2=BL19),3,IF(OR(AND(BK$2&gt;BL$2,BK19&gt;BL19),AND(BK$2&lt;BL$2,BK19&lt;BL19),AND(BK$2=BL$2,BK19=BL19)),1,0)))</f>
      </c>
      <c r="BN19" s="71">
        <v>0</v>
      </c>
      <c r="BO19" s="72">
        <v>2</v>
      </c>
      <c r="BP19" s="50">
        <f>IF(OR(ISBLANK(BN$2),ISBLANK(BO$2),ISBLANK(BN19),ISBLANK(BO19),ISTEXT(BN19),ISTEXT(BO19)),"",IF(AND(BN$2=BN19,BO$2=BO19),3,IF(OR(AND(BN$2&gt;BO$2,BN19&gt;BO19),AND(BN$2&lt;BO$2,BN19&lt;BO19),AND(BN$2=BO$2,BN19=BO19)),1,0)))</f>
        <v>3</v>
      </c>
      <c r="BQ19" s="71">
        <v>1</v>
      </c>
      <c r="BR19" s="72">
        <v>3</v>
      </c>
      <c r="BS19" s="50">
        <f>IF(OR(ISBLANK(BQ$2),ISBLANK(BR$2),ISBLANK(BQ19),ISBLANK(BR19),ISTEXT(BQ19),ISTEXT(BR19)),"",IF(AND(BQ$2=BQ19,BR$2=BR19),3,IF(OR(AND(BQ$2&gt;BR$2,BQ19&gt;BR19),AND(BQ$2&lt;BR$2,BQ19&lt;BR19),AND(BQ$2=BR$2,BQ19=BR19)),1,0)))</f>
        <v>1</v>
      </c>
      <c r="BT19" s="71">
        <v>1</v>
      </c>
      <c r="BU19" s="72">
        <v>3</v>
      </c>
      <c r="BV19" s="50">
        <f>IF(OR(ISBLANK(BT$2),ISBLANK(BU$2),ISBLANK(BT19),ISBLANK(BU19),ISTEXT(BT19),ISTEXT(BU19)),"",IF(AND(BT$2=BT19,BU$2=BU19),3,IF(OR(AND(BT$2&gt;BU$2,BT19&gt;BU19),AND(BT$2&lt;BU$2,BT19&lt;BU19),AND(BT$2=BU$2,BT19=BU19)),1,0)))</f>
        <v>1</v>
      </c>
      <c r="BW19" s="71">
        <v>0</v>
      </c>
      <c r="BX19" s="72">
        <v>2</v>
      </c>
      <c r="BY19" s="50">
        <f>IF(OR(ISBLANK(BW$2),ISBLANK(BX$2),ISBLANK(BW19),ISBLANK(BX19),ISTEXT(BW19),ISTEXT(BX19)),"",IF(AND(BW$2=BW19,BX$2=BX19),3,IF(OR(AND(BW$2&gt;BX$2,BW19&gt;BX19),AND(BW$2&lt;BX$2,BW19&lt;BX19),AND(BW$2=BX$2,BW19=BX19)),1,0)))</f>
        <v>1</v>
      </c>
      <c r="BZ19" s="71">
        <v>2</v>
      </c>
      <c r="CA19" s="72">
        <v>3</v>
      </c>
      <c r="CB19" s="50">
        <f>IF(OR(ISBLANK(BZ$2),ISBLANK(CA$2),ISBLANK(BZ19),ISBLANK(CA19),ISTEXT(BZ19),ISTEXT(CA19)),"",IF(AND(BZ$2=BZ19,CA$2=CA19),3,IF(OR(AND(BZ$2&gt;CA$2,BZ19&gt;CA19),AND(BZ$2&lt;CA$2,BZ19&lt;CA19),AND(BZ$2=CA$2,BZ19=CA19)),1,0)))</f>
        <v>0</v>
      </c>
      <c r="CC19" s="50">
        <f>SUM($BJ19,$AQ19,$X19,$E19)</f>
        <v>15</v>
      </c>
      <c r="CD19" s="54">
        <f>SUM(CH19,CL19,CP19,CT19)</f>
        <v>1</v>
      </c>
      <c r="CE19" s="71">
        <v>1</v>
      </c>
      <c r="CF19" s="72">
        <v>2</v>
      </c>
      <c r="CG19" s="72"/>
      <c r="CH19" s="91">
        <f>IF(OR(ISBLANK(CE$2),ISBLANK(CF$2),ISBLANK(CE19),ISBLANK(CF19),ISTEXT(CE19),ISTEXT(CF19)),"",IF(OR(AND(CE$2=CE19,CF$2=CF19,ISBLANK(CG$2),ISBLANK(CG19)),AND(CE$2=CE19,CF$2=CF19,ISTEXT(CG$2),ISTEXT(CG19))),3,IF(OR(AND(CE$2&gt;CF$2,CE19&gt;CF19),AND(CE$2&lt;CF$2,CE19&lt;CF19),AND(CE$2=CF$2,CE19=CF19)),1,0)))</f>
        <v>1</v>
      </c>
      <c r="CI19" s="71">
        <v>2</v>
      </c>
      <c r="CJ19" s="72">
        <v>1</v>
      </c>
      <c r="CK19" s="72" t="s">
        <v>159</v>
      </c>
      <c r="CL19" s="91">
        <f>IF(OR(ISBLANK(CI$2),ISBLANK(CJ$2),ISBLANK(CI19),ISBLANK(CJ19),ISTEXT(CI19),ISTEXT(CJ19)),"",IF(OR(AND(CI$2=CI19,CJ$2=CJ19,ISBLANK(CK$2),ISBLANK(CK19)),AND(CI$2=CI19,CJ$2=CJ19,ISTEXT(CK$2),ISTEXT(CK19))),3,IF(OR(AND(CI$2&gt;CJ$2,CI19&gt;CJ19),AND(CI$2&lt;CJ$2,CI19&lt;CJ19),AND(CI$2=CJ$2,CI19=CJ19)),1,0)))</f>
        <v>0</v>
      </c>
      <c r="CM19" s="71">
        <v>3</v>
      </c>
      <c r="CN19" s="72">
        <v>1</v>
      </c>
      <c r="CO19" s="72"/>
      <c r="CP19" s="91">
        <f>IF(OR(ISBLANK(CM$2),ISBLANK(CN$2),ISBLANK(CM19),ISBLANK(CN19),ISTEXT(CM19),ISTEXT(CN19)),"",IF(OR(AND(CM$2=CM19,CN$2=CN19,ISBLANK(CO$2),ISBLANK(CO19)),AND(CM$2=CM19,CN$2=CN19,ISTEXT(CO$2),ISTEXT(CO19))),3,IF(OR(AND(CM$2&gt;CN$2,CM19&gt;CN19),AND(CM$2&lt;CN$2,CM19&lt;CN19),AND(CM$2=CN$2,CM19=CN19)),1,0)))</f>
        <v>0</v>
      </c>
      <c r="CQ19" s="71">
        <v>2</v>
      </c>
      <c r="CR19" s="72">
        <v>1</v>
      </c>
      <c r="CS19" s="72"/>
      <c r="CT19" s="148">
        <f>IF(OR(ISBLANK(CQ$2),ISBLANK(CR$2),ISBLANK(CQ19),ISBLANK(CR19),ISTEXT(CQ19),ISTEXT(CR19)),"",IF(OR(AND(CQ$2=CQ19,CR$2=CR19,ISBLANK(CS$2),ISBLANK(CS19)),AND(CQ$2=CQ19,CR$2=CR19,ISTEXT(CS$2),ISTEXT(CS19))),3,IF(OR(AND(CQ$2&gt;CR$2,CQ19&gt;CR19),AND(CQ$2&lt;CR$2,CQ19&lt;CR19),AND(CQ$2=CR$2,CQ19=CR19)),1,0)))</f>
        <v>0</v>
      </c>
      <c r="CU19" s="92">
        <f>SUM(CY19,DC19)</f>
        <v>3</v>
      </c>
      <c r="CV19" s="75">
        <v>3</v>
      </c>
      <c r="CW19" s="76">
        <v>2</v>
      </c>
      <c r="CX19" s="76"/>
      <c r="CY19" s="91">
        <f>IF(OR(ISBLANK(CV$2),ISBLANK(CW$2),ISBLANK(CV19),ISBLANK(CW19),ISTEXT(CV19),ISTEXT(CW19)),"",IF(OR(AND(CV$2=CV19,CW$2=CW19,ISBLANK(CX$2),ISBLANK(CX19)),AND(CV$2=CV19,CW$2=CW19,ISTEXT(CX$2),ISTEXT(CX19))),3,IF(OR(AND(CV$2&gt;CW$2,CV19&gt;CW19),AND(CV$2&lt;CW$2,CV19&lt;CW19),AND(CV$2=CW$2,CV19=CW19)),1,0)))</f>
        <v>3</v>
      </c>
      <c r="CZ19" s="75">
        <v>2</v>
      </c>
      <c r="DA19" s="76">
        <v>1</v>
      </c>
      <c r="DB19" s="76"/>
      <c r="DC19" s="148">
        <f>IF(OR(ISBLANK(CZ$2),ISBLANK(DA$2),ISBLANK(CZ19),ISBLANK(DA19),ISTEXT(CZ19),ISTEXT(DA19)),"",IF(OR(AND(CZ$2=CZ19,DA$2=DA19,ISBLANK(DB$2),ISBLANK(DB19)),AND(CZ$2=CZ19,DA$2=DA19,ISTEXT(DB$2),ISTEXT(DB19))),3,IF(OR(AND(CZ$2&gt;DA$2,CZ19&gt;DA19),AND(CZ$2&lt;DA$2,CZ19&lt;DA19),AND(CZ$2=DA$2,CZ19=DA19)),1,0)))</f>
        <v>0</v>
      </c>
      <c r="DD19" s="95">
        <f>SUM(DH19,DJ19)</f>
        <v>1</v>
      </c>
      <c r="DE19" s="89">
        <v>1</v>
      </c>
      <c r="DF19" s="90">
        <v>3</v>
      </c>
      <c r="DG19" s="90"/>
      <c r="DH19" s="91">
        <f>IF(OR(ISBLANK(DE$2),ISBLANK(DF$2),ISBLANK(DE19),ISBLANK(DF19),ISTEXT(DE19),ISTEXT(DF19)),"",IF(OR(AND(DE$2=DE19,DF$2=DF19,ISBLANK(DG$2),ISBLANK(DG19)),AND(DE$2=DE19,DF$2=DF19,ISTEXT(DG$2),ISTEXT(DG19))),3,IF(OR(AND(DE$2&gt;DF$2,DE19&gt;DF19),AND(DE$2&lt;DF$2,DE19&lt;DF19),AND(DE$2=DF$2,DE19=DF19)),1,0)))</f>
        <v>1</v>
      </c>
      <c r="DI19" s="73" t="s">
        <v>18</v>
      </c>
      <c r="DJ19" s="152">
        <f>IF(ISBLANK(DM$2),"",IF(DI$2=DI19,5,0))</f>
        <v>0</v>
      </c>
      <c r="DK19" s="55">
        <f>SUM($E19,$X19,$AQ19,$BJ19)</f>
        <v>15</v>
      </c>
      <c r="DL19" s="56">
        <f>SUM($CD19,$CU19,$DD19)</f>
        <v>5</v>
      </c>
      <c r="DM19" s="46">
        <f>SUM($CC19,$DL19)</f>
        <v>20</v>
      </c>
      <c r="DN19" s="78" t="str">
        <f t="shared" si="0"/>
        <v>Haupt Jörg (BVUK)</v>
      </c>
      <c r="DO19" s="81">
        <f t="shared" si="1"/>
        <v>17</v>
      </c>
    </row>
    <row r="20" spans="1:119" ht="13.5" thickBot="1">
      <c r="A20" s="35">
        <f t="shared" si="2"/>
        <v>17</v>
      </c>
      <c r="B20" s="70" t="s">
        <v>134</v>
      </c>
      <c r="C20" s="46">
        <f>SUM($CC20,$DL20)</f>
        <v>20</v>
      </c>
      <c r="D20" s="46">
        <f>0+IF(OR(K20=1,K20=3),1,0)+IF(OR(N20=1,N20=3),1,0)+IF(OR(Q20=1,Q20=3),1,0)+IF(OR(T20=1,T20=3),1,0)+IF(OR(W20=1,W20=3),1,0)+IF(OR(AD20=1,AD20=3),1,0)+IF(OR(H20=1,H20=3),1,0)+IF(OR(AG20=1,AG20=3),1,0)+IF(OR(AJ20=1,AJ20=3),1,0)+IF(OR(AM20=1,AM20=3),1,0)+IF(OR(AP20=1,AP20=3),1,0)+IF(OR(AT20=1,AT20=3),1,0)+IF(OR(AA20=1,AA20=3),1,0)+IF(OR(AW20=1,AW20=3),1,0)+IF(OR(AZ20=1,AZ20=3),1,0)+IF(OR(BC20=1,BC20=3),1,0)+IF(OR(BF20=1,BF20=3),1,0)+IF(OR(BI20=1,BI20=3),1,0)+IF(OR(BM20=1,BM20=3),1,0)+IF(OR(BP20=1,BP20=3),1,0)+IF(OR(BS20=1,BS20=3),1,0)+IF(OR(BV20=1,BV20=3),1,0)+IF(OR(BY20=1,BY20=3),1,0)+IF(OR(CB20=1,CB20=3),1,0)+IF(OR(CH20=1,CH20=3),1,0)+IF(OR(CL20=1,CL20=3),1,0)+IF(OR(CP20=1,CP20=3),1,0)+IF(OR(CT20=1,CT20=3),1,0)+IF(OR(CY20=1,CY20=3),1,0)+IF(OR(DC20=1,DC20=3),1,0)+IF(OR(DH20=1,DH20=3),1,0)</f>
        <v>16</v>
      </c>
      <c r="E20" s="47">
        <f>SUM(H20,K20,N20,Q20,T20,W20)</f>
        <v>3</v>
      </c>
      <c r="F20" s="71">
        <v>1</v>
      </c>
      <c r="G20" s="72">
        <v>1</v>
      </c>
      <c r="H20" s="50">
        <f>IF(OR(ISBLANK(F$2),ISBLANK(G$2),ISBLANK(F20),ISBLANK(G20),ISTEXT(F20),ISTEXT(G20)),"",IF(AND(F$2=F20,G$2=G20),3,IF(OR(AND(F$2&gt;G$2,F20&gt;G20),AND(F$2&lt;G$2,F20&lt;G20),AND(F$2=G$2,F20=G20)),1,0)))</f>
        <v>0</v>
      </c>
      <c r="I20" s="71">
        <v>2</v>
      </c>
      <c r="J20" s="72">
        <v>1</v>
      </c>
      <c r="K20" s="50">
        <f>IF(OR(ISBLANK(I$2),ISBLANK(J$2),ISBLANK(I20),ISBLANK(J20),ISTEXT(I20),ISTEXT(J20)),"",IF(AND(I$2=I20,J$2=J20),3,IF(OR(AND(I$2&gt;J$2,I20&gt;J20),AND(I$2&lt;J$2,I20&lt;J20),AND(I$2=J$2,I20=J20)),1,0)))</f>
        <v>1</v>
      </c>
      <c r="L20" s="71">
        <v>0</v>
      </c>
      <c r="M20" s="72">
        <v>1</v>
      </c>
      <c r="N20" s="50">
        <f>IF(OR(ISBLANK(L$2),ISBLANK(M$2),ISBLANK(L20),ISBLANK(M20),ISTEXT(L20),ISTEXT(M20)),"",IF(AND(L$2=L20,M$2=M20),3,IF(OR(AND(L$2&gt;M$2,L20&gt;M20),AND(L$2&lt;M$2,L20&lt;M20),AND(L$2=M$2,L20=M20)),1,0)))</f>
        <v>1</v>
      </c>
      <c r="O20" s="71">
        <v>0</v>
      </c>
      <c r="P20" s="72">
        <v>2</v>
      </c>
      <c r="Q20" s="50">
        <f>IF(OR(ISBLANK(O$2),ISBLANK(P$2),ISBLANK(O20),ISBLANK(P20),ISTEXT(O20),ISTEXT(P20)),"",IF(AND(O$2=O20,P$2=P20),3,IF(OR(AND(O$2&gt;P$2,O20&gt;P20),AND(O$2&lt;P$2,O20&lt;P20),AND(O$2=P$2,O20=P20)),1,0)))</f>
        <v>1</v>
      </c>
      <c r="R20" s="71">
        <v>1</v>
      </c>
      <c r="S20" s="72">
        <v>2</v>
      </c>
      <c r="T20" s="50">
        <f>IF(OR(ISBLANK(R$2),ISBLANK(S$2),ISBLANK(R20),ISBLANK(S20),ISTEXT(R20),ISTEXT(S20)),"",IF(AND(R$2=R20,S$2=S20),3,IF(OR(AND(R$2&gt;S$2,R20&gt;S20),AND(R$2&lt;S$2,R20&lt;S20),AND(R$2=S$2,R20=S20)),1,0)))</f>
        <v>0</v>
      </c>
      <c r="U20" s="71">
        <v>1</v>
      </c>
      <c r="V20" s="72">
        <v>2</v>
      </c>
      <c r="W20" s="50">
        <f>IF(OR(ISBLANK(U$2),ISBLANK(V$2),ISBLANK(U20),ISBLANK(V20),ISTEXT(U20),ISTEXT(V20)),"",IF(AND(U$2=U20,V$2=V20),3,IF(OR(AND(U$2&gt;V$2,U20&gt;V20),AND(U$2&lt;V$2,U20&lt;V20),AND(U$2=V$2,U20=V20)),1,0)))</f>
        <v>0</v>
      </c>
      <c r="X20" s="51">
        <f>SUM(AA20,AD20,AG20,AJ20,AM20,AP20)</f>
        <v>6</v>
      </c>
      <c r="Y20" s="71">
        <v>0</v>
      </c>
      <c r="Z20" s="72">
        <v>3</v>
      </c>
      <c r="AA20" s="50">
        <f>IF(OR(ISBLANK(Y$2),ISBLANK(Z$2),ISBLANK(Y20),ISBLANK(Z20),ISTEXT(Y20),ISTEXT(Z20)),"",IF(AND(Y$2=Y20,Z$2=Z20),3,IF(OR(AND(Y$2&gt;Z$2,Y20&gt;Z20),AND(Y$2&lt;Z$2,Y20&lt;Z20),AND(Y$2=Z$2,Y20=Z20)),1,0)))</f>
        <v>1</v>
      </c>
      <c r="AB20" s="71">
        <v>2</v>
      </c>
      <c r="AC20" s="72">
        <v>0</v>
      </c>
      <c r="AD20" s="50">
        <f>IF(OR(ISBLANK(AB$2),ISBLANK(AC$2),ISBLANK(AB20),ISBLANK(AC20),ISTEXT(AB20),ISTEXT(AC20)),"",IF(AND(AB$2=AB20,AC$2=AC20),3,IF(OR(AND(AB$2&gt;AC$2,AB20&gt;AC20),AND(AB$2&lt;AC$2,AB20&lt;AC20),AND(AB$2=AC$2,AB20=AC20)),1,0)))</f>
        <v>3</v>
      </c>
      <c r="AE20" s="71">
        <v>1</v>
      </c>
      <c r="AF20" s="72">
        <v>2</v>
      </c>
      <c r="AG20" s="50">
        <f>IF(OR(ISBLANK(AE$2),ISBLANK(AF$2),ISBLANK(AE20),ISBLANK(AF20),ISTEXT(AE20),ISTEXT(AF20)),"",IF(AND(AE$2=AE20,AF$2=AF20),3,IF(OR(AND(AE$2&gt;AF$2,AE20&gt;AF20),AND(AE$2&lt;AF$2,AE20&lt;AF20),AND(AE$2=AF$2,AE20=AF20)),1,0)))</f>
        <v>0</v>
      </c>
      <c r="AH20" s="71">
        <v>1</v>
      </c>
      <c r="AI20" s="72">
        <v>2</v>
      </c>
      <c r="AJ20" s="50">
        <f>IF(OR(ISBLANK(AH$2),ISBLANK(AI$2),ISBLANK(AH20),ISBLANK(AI20),ISTEXT(AH20),ISTEXT(AI20)),"",IF(AND(AH$2=AH20,AI$2=AI20),3,IF(OR(AND(AH$2&gt;AI$2,AH20&gt;AI20),AND(AH$2&lt;AI$2,AH20&lt;AI20),AND(AH$2=AI$2,AH20=AI20)),1,0)))</f>
        <v>0</v>
      </c>
      <c r="AK20" s="71">
        <v>0</v>
      </c>
      <c r="AL20" s="72">
        <v>2</v>
      </c>
      <c r="AM20" s="50">
        <f>IF(OR(ISBLANK(AK$2),ISBLANK(AL$2),ISBLANK(AK20),ISBLANK(AL20),ISTEXT(AK20),ISTEXT(AL20)),"",IF(AND(AK$2=AK20,AL$2=AL20),3,IF(OR(AND(AK$2&gt;AL$2,AK20&gt;AL20),AND(AK$2&lt;AL$2,AK20&lt;AL20),AND(AK$2=AL$2,AK20=AL20)),1,0)))</f>
        <v>1</v>
      </c>
      <c r="AN20" s="71">
        <v>1</v>
      </c>
      <c r="AO20" s="72">
        <v>3</v>
      </c>
      <c r="AP20" s="50">
        <f>IF(OR(ISBLANK(AN$2),ISBLANK(AO$2),ISBLANK(AN20),ISBLANK(AO20),ISTEXT(AN20),ISTEXT(AO20)),"",IF(AND(AN$2=AN20,AO$2=AO20),3,IF(OR(AND(AN$2&gt;AO$2,AN20&gt;AO20),AND(AN$2&lt;AO$2,AN20&lt;AO20),AND(AN$2=AO$2,AN20=AO20)),1,0)))</f>
        <v>1</v>
      </c>
      <c r="AQ20" s="52">
        <f>SUM(AT20,AW20,AZ20,BC20,BF20,BI20)</f>
        <v>1</v>
      </c>
      <c r="AR20" s="71">
        <v>0</v>
      </c>
      <c r="AS20" s="72">
        <v>2</v>
      </c>
      <c r="AT20" s="50">
        <f>IF(OR(ISBLANK(AR$2),ISBLANK(AS$2),ISBLANK(AR20),ISBLANK(AS20),ISTEXT(AR20),ISTEXT(AS20)),"",IF(AND(AR$2=AR20,AS$2=AS20),3,IF(OR(AND(AR$2&gt;AS$2,AR20&gt;AS20),AND(AR$2&lt;AS$2,AR20&lt;AS20),AND(AR$2=AS$2,AR20=AS20)),1,0)))</f>
        <v>0</v>
      </c>
      <c r="AU20" s="71">
        <v>1</v>
      </c>
      <c r="AV20" s="72">
        <v>2</v>
      </c>
      <c r="AW20" s="50">
        <f>IF(OR(ISBLANK(AU$2),ISBLANK(AV$2),ISBLANK(AU20),ISBLANK(AV20),ISTEXT(AU20),ISTEXT(AV20)),"",IF(AND(AU$2=AU20,AV$2=AV20),3,IF(OR(AND(AU$2&gt;AV$2,AU20&gt;AV20),AND(AU$2&lt;AV$2,AU20&lt;AV20),AND(AU$2=AV$2,AU20=AV20)),1,0)))</f>
        <v>0</v>
      </c>
      <c r="AX20" s="71">
        <v>1</v>
      </c>
      <c r="AY20" s="72">
        <v>0</v>
      </c>
      <c r="AZ20" s="50">
        <f>IF(OR(ISBLANK(AX$2),ISBLANK(AY$2),ISBLANK(AX20),ISBLANK(AY20),ISTEXT(AX20),ISTEXT(AY20)),"",IF(AND(AX$2=AX20,AY$2=AY20),3,IF(OR(AND(AX$2&gt;AY$2,AX20&gt;AY20),AND(AX$2&lt;AY$2,AX20&lt;AY20),AND(AX$2=AY$2,AX20=AY20)),1,0)))</f>
        <v>0</v>
      </c>
      <c r="BA20" s="71">
        <v>1</v>
      </c>
      <c r="BB20" s="72">
        <v>2</v>
      </c>
      <c r="BC20" s="50">
        <f>IF(OR(ISBLANK(BA$2),ISBLANK(BB$2),ISBLANK(BA20),ISBLANK(BB20),ISTEXT(BA20),ISTEXT(BB20)),"",IF(AND(BA$2=BA20,BB$2=BB20),3,IF(OR(AND(BA$2&gt;BB$2,BA20&gt;BB20),AND(BA$2&lt;BB$2,BA20&lt;BB20),AND(BA$2=BB$2,BA20=BB20)),1,0)))</f>
        <v>0</v>
      </c>
      <c r="BD20" s="71">
        <v>3</v>
      </c>
      <c r="BE20" s="72">
        <v>1</v>
      </c>
      <c r="BF20" s="50">
        <f>IF(OR(ISBLANK(BD$2),ISBLANK(BE$2),ISBLANK(BD20),ISBLANK(BE20),ISTEXT(BD20),ISTEXT(BE20)),"",IF(AND(BD$2=BD20,BE$2=BE20),3,IF(OR(AND(BD$2&gt;BE$2,BD20&gt;BE20),AND(BD$2&lt;BE$2,BD20&lt;BE20),AND(BD$2=BE$2,BD20=BE20)),1,0)))</f>
        <v>1</v>
      </c>
      <c r="BG20" s="71">
        <v>1</v>
      </c>
      <c r="BH20" s="72">
        <v>1</v>
      </c>
      <c r="BI20" s="50">
        <f>IF(OR(ISBLANK(BG$2),ISBLANK(BH$2),ISBLANK(BG20),ISBLANK(BH20),ISTEXT(BG20),ISTEXT(BH20)),"",IF(AND(BG$2=BG20,BH$2=BH20),3,IF(OR(AND(BG$2&gt;BH$2,BG20&gt;BH20),AND(BG$2&lt;BH$2,BG20&lt;BH20),AND(BG$2=BH$2,BG20=BH20)),1,0)))</f>
        <v>0</v>
      </c>
      <c r="BJ20" s="53">
        <f>SUM(BM20,BP20,BS20,BV20,BY20,CB20)</f>
        <v>8</v>
      </c>
      <c r="BK20" s="71">
        <v>2</v>
      </c>
      <c r="BL20" s="72">
        <v>0</v>
      </c>
      <c r="BM20" s="50">
        <f>IF(OR(ISBLANK(BK$2),ISBLANK(BL$2),ISBLANK(BK20),ISBLANK(BL20),ISTEXT(BK20),ISTEXT(BL20)),"",IF(AND(BK$2=BK20,BL$2=BL20),3,IF(OR(AND(BK$2&gt;BL$2,BK20&gt;BL20),AND(BK$2&lt;BL$2,BK20&lt;BL20),AND(BK$2=BL$2,BK20=BL20)),1,0)))</f>
        <v>1</v>
      </c>
      <c r="BN20" s="71">
        <v>1</v>
      </c>
      <c r="BO20" s="72">
        <v>2</v>
      </c>
      <c r="BP20" s="50">
        <f>IF(OR(ISBLANK(BN$2),ISBLANK(BO$2),ISBLANK(BN20),ISBLANK(BO20),ISTEXT(BN20),ISTEXT(BO20)),"",IF(AND(BN$2=BN20,BO$2=BO20),3,IF(OR(AND(BN$2&gt;BO$2,BN20&gt;BO20),AND(BN$2&lt;BO$2,BN20&lt;BO20),AND(BN$2=BO$2,BN20=BO20)),1,0)))</f>
        <v>1</v>
      </c>
      <c r="BQ20" s="71">
        <v>0</v>
      </c>
      <c r="BR20" s="72">
        <v>2</v>
      </c>
      <c r="BS20" s="50">
        <f>IF(OR(ISBLANK(BQ$2),ISBLANK(BR$2),ISBLANK(BQ20),ISBLANK(BR20),ISTEXT(BQ20),ISTEXT(BR20)),"",IF(AND(BQ$2=BQ20,BR$2=BR20),3,IF(OR(AND(BQ$2&gt;BR$2,BQ20&gt;BR20),AND(BQ$2&lt;BR$2,BQ20&lt;BR20),AND(BQ$2=BR$2,BQ20=BR20)),1,0)))</f>
        <v>1</v>
      </c>
      <c r="BT20" s="71">
        <v>0</v>
      </c>
      <c r="BU20" s="72">
        <v>1</v>
      </c>
      <c r="BV20" s="50">
        <f>IF(OR(ISBLANK(BT$2),ISBLANK(BU$2),ISBLANK(BT20),ISBLANK(BU20),ISTEXT(BT20),ISTEXT(BU20)),"",IF(AND(BT$2=BT20,BU$2=BU20),3,IF(OR(AND(BT$2&gt;BU$2,BT20&gt;BU20),AND(BT$2&lt;BU$2,BT20&lt;BU20),AND(BT$2=BU$2,BT20=BU20)),1,0)))</f>
        <v>3</v>
      </c>
      <c r="BW20" s="71">
        <v>1</v>
      </c>
      <c r="BX20" s="72">
        <v>3</v>
      </c>
      <c r="BY20" s="50">
        <f>IF(OR(ISBLANK(BW$2),ISBLANK(BX$2),ISBLANK(BW20),ISBLANK(BX20),ISTEXT(BW20),ISTEXT(BX20)),"",IF(AND(BW$2=BW20,BX$2=BX20),3,IF(OR(AND(BW$2&gt;BX$2,BW20&gt;BX20),AND(BW$2&lt;BX$2,BW20&lt;BX20),AND(BW$2=BX$2,BW20=BX20)),1,0)))</f>
        <v>1</v>
      </c>
      <c r="BZ20" s="71">
        <v>1</v>
      </c>
      <c r="CA20" s="72">
        <v>0</v>
      </c>
      <c r="CB20" s="50">
        <f>IF(OR(ISBLANK(BZ$2),ISBLANK(CA$2),ISBLANK(BZ20),ISBLANK(CA20),ISTEXT(BZ20),ISTEXT(CA20)),"",IF(AND(BZ$2=BZ20,CA$2=CA20),3,IF(OR(AND(BZ$2&gt;CA$2,BZ20&gt;CA20),AND(BZ$2&lt;CA$2,BZ20&lt;CA20),AND(BZ$2=CA$2,BZ20=CA20)),1,0)))</f>
        <v>1</v>
      </c>
      <c r="CC20" s="50">
        <f>SUM($BJ20,$AQ20,$X20,$E20)</f>
        <v>18</v>
      </c>
      <c r="CD20" s="54">
        <f>SUM(CH20,CL20,CP20,CT20)</f>
        <v>1</v>
      </c>
      <c r="CE20" s="71">
        <v>1</v>
      </c>
      <c r="CF20" s="72">
        <v>2</v>
      </c>
      <c r="CG20" s="72"/>
      <c r="CH20" s="91">
        <f>IF(OR(ISBLANK(CE$2),ISBLANK(CF$2),ISBLANK(CE20),ISBLANK(CF20),ISTEXT(CE20),ISTEXT(CF20)),"",IF(OR(AND(CE$2=CE20,CF$2=CF20,ISBLANK(CG$2),ISBLANK(CG20)),AND(CE$2=CE20,CF$2=CF20,ISTEXT(CG$2),ISTEXT(CG20))),3,IF(OR(AND(CE$2&gt;CF$2,CE20&gt;CF20),AND(CE$2&lt;CF$2,CE20&lt;CF20),AND(CE$2=CF$2,CE20=CF20)),1,0)))</f>
        <v>1</v>
      </c>
      <c r="CI20" s="71">
        <v>2</v>
      </c>
      <c r="CJ20" s="72">
        <v>0</v>
      </c>
      <c r="CK20" s="72"/>
      <c r="CL20" s="91">
        <f>IF(OR(ISBLANK(CI$2),ISBLANK(CJ$2),ISBLANK(CI20),ISBLANK(CJ20),ISTEXT(CI20),ISTEXT(CJ20)),"",IF(OR(AND(CI$2=CI20,CJ$2=CJ20,ISBLANK(CK$2),ISBLANK(CK20)),AND(CI$2=CI20,CJ$2=CJ20,ISTEXT(CK$2),ISTEXT(CK20))),3,IF(OR(AND(CI$2&gt;CJ$2,CI20&gt;CJ20),AND(CI$2&lt;CJ$2,CI20&lt;CJ20),AND(CI$2=CJ$2,CI20=CJ20)),1,0)))</f>
        <v>0</v>
      </c>
      <c r="CM20" s="71">
        <v>2</v>
      </c>
      <c r="CN20" s="72">
        <v>1</v>
      </c>
      <c r="CO20" s="72"/>
      <c r="CP20" s="91">
        <f>IF(OR(ISBLANK(CM$2),ISBLANK(CN$2),ISBLANK(CM20),ISBLANK(CN20),ISTEXT(CM20),ISTEXT(CN20)),"",IF(OR(AND(CM$2=CM20,CN$2=CN20,ISBLANK(CO$2),ISBLANK(CO20)),AND(CM$2=CM20,CN$2=CN20,ISTEXT(CO$2),ISTEXT(CO20))),3,IF(OR(AND(CM$2&gt;CN$2,CM20&gt;CN20),AND(CM$2&lt;CN$2,CM20&lt;CN20),AND(CM$2=CN$2,CM20=CN20)),1,0)))</f>
        <v>0</v>
      </c>
      <c r="CQ20" s="71">
        <v>1</v>
      </c>
      <c r="CR20" s="72">
        <v>2</v>
      </c>
      <c r="CS20" s="72"/>
      <c r="CT20" s="148">
        <f>IF(OR(ISBLANK(CQ$2),ISBLANK(CR$2),ISBLANK(CQ20),ISBLANK(CR20),ISTEXT(CQ20),ISTEXT(CR20)),"",IF(OR(AND(CQ$2=CQ20,CR$2=CR20,ISBLANK(CS$2),ISBLANK(CS20)),AND(CQ$2=CQ20,CR$2=CR20,ISTEXT(CS$2),ISTEXT(CS20))),3,IF(OR(AND(CQ$2&gt;CR$2,CQ20&gt;CR20),AND(CQ$2&lt;CR$2,CQ20&lt;CR20),AND(CQ$2=CR$2,CQ20=CR20)),1,0)))</f>
        <v>0</v>
      </c>
      <c r="CU20" s="92">
        <f>SUM(CY20,DC20)</f>
        <v>1</v>
      </c>
      <c r="CV20" s="93">
        <v>2</v>
      </c>
      <c r="CW20" s="94">
        <v>0</v>
      </c>
      <c r="CX20" s="94"/>
      <c r="CY20" s="91">
        <f>IF(OR(ISBLANK(CV$2),ISBLANK(CW$2),ISBLANK(CV20),ISBLANK(CW20),ISTEXT(CV20),ISTEXT(CW20)),"",IF(OR(AND(CV$2=CV20,CW$2=CW20,ISBLANK(CX$2),ISBLANK(CX20)),AND(CV$2=CV20,CW$2=CW20,ISTEXT(CX$2),ISTEXT(CX20))),3,IF(OR(AND(CV$2&gt;CW$2,CV20&gt;CW20),AND(CV$2&lt;CW$2,CV20&lt;CW20),AND(CV$2=CW$2,CV20=CW20)),1,0)))</f>
        <v>1</v>
      </c>
      <c r="CZ20" s="93">
        <v>1</v>
      </c>
      <c r="DA20" s="94">
        <v>1</v>
      </c>
      <c r="DB20" s="94" t="s">
        <v>153</v>
      </c>
      <c r="DC20" s="148">
        <f>IF(OR(ISBLANK(CZ$2),ISBLANK(DA$2),ISBLANK(CZ20),ISBLANK(DA20),ISTEXT(CZ20),ISTEXT(DA20)),"",IF(OR(AND(CZ$2=CZ20,DA$2=DA20,ISBLANK(DB$2),ISBLANK(DB20)),AND(CZ$2=CZ20,DA$2=DA20,ISTEXT(DB$2),ISTEXT(DB20))),3,IF(OR(AND(CZ$2&gt;DA$2,CZ20&gt;DA20),AND(CZ$2&lt;DA$2,CZ20&lt;DA20),AND(CZ$2=DA$2,CZ20=DA20)),1,0)))</f>
        <v>0</v>
      </c>
      <c r="DD20" s="95">
        <f>SUM(DH20,DJ20)</f>
        <v>0</v>
      </c>
      <c r="DE20" s="89">
        <v>2</v>
      </c>
      <c r="DF20" s="90">
        <v>0</v>
      </c>
      <c r="DG20" s="90"/>
      <c r="DH20" s="91">
        <f>IF(OR(ISBLANK(DE$2),ISBLANK(DF$2),ISBLANK(DE20),ISBLANK(DF20),ISTEXT(DE20),ISTEXT(DF20)),"",IF(OR(AND(DE$2=DE20,DF$2=DF20,ISBLANK(DG$2),ISBLANK(DG20)),AND(DE$2=DE20,DF$2=DF20,ISTEXT(DG$2),ISTEXT(DG20))),3,IF(OR(AND(DE$2&gt;DF$2,DE20&gt;DF20),AND(DE$2&lt;DF$2,DE20&lt;DF20),AND(DE$2=DF$2,DE20=DF20)),1,0)))</f>
        <v>0</v>
      </c>
      <c r="DI20" s="73" t="s">
        <v>18</v>
      </c>
      <c r="DJ20" s="152">
        <f>IF(ISBLANK(DM$2),"",IF(DI$2=DI20,5,0))</f>
        <v>0</v>
      </c>
      <c r="DK20" s="55">
        <f>SUM($E20,$X20,$AQ20,$BJ20)</f>
        <v>18</v>
      </c>
      <c r="DL20" s="56">
        <f>SUM($CD20,$CU20,$DD20)</f>
        <v>2</v>
      </c>
      <c r="DM20" s="46">
        <f>SUM($CC20,$DL20)</f>
        <v>20</v>
      </c>
      <c r="DN20" s="78" t="str">
        <f t="shared" si="0"/>
        <v>Martin Hoffmann</v>
      </c>
      <c r="DO20" s="81">
        <f t="shared" si="1"/>
        <v>17</v>
      </c>
    </row>
    <row r="21" spans="1:119" ht="13.5" thickBot="1">
      <c r="A21" s="35">
        <f t="shared" si="2"/>
        <v>17</v>
      </c>
      <c r="B21" s="70" t="s">
        <v>98</v>
      </c>
      <c r="C21" s="46">
        <f>SUM($CC21,$DL21)</f>
        <v>20</v>
      </c>
      <c r="D21" s="46">
        <f>0+IF(OR(K21=1,K21=3),1,0)+IF(OR(N21=1,N21=3),1,0)+IF(OR(Q21=1,Q21=3),1,0)+IF(OR(T21=1,T21=3),1,0)+IF(OR(W21=1,W21=3),1,0)+IF(OR(AD21=1,AD21=3),1,0)+IF(OR(H21=1,H21=3),1,0)+IF(OR(AG21=1,AG21=3),1,0)+IF(OR(AJ21=1,AJ21=3),1,0)+IF(OR(AM21=1,AM21=3),1,0)+IF(OR(AP21=1,AP21=3),1,0)+IF(OR(AT21=1,AT21=3),1,0)+IF(OR(AA21=1,AA21=3),1,0)+IF(OR(AW21=1,AW21=3),1,0)+IF(OR(AZ21=1,AZ21=3),1,0)+IF(OR(BC21=1,BC21=3),1,0)+IF(OR(BF21=1,BF21=3),1,0)+IF(OR(BI21=1,BI21=3),1,0)+IF(OR(BM21=1,BM21=3),1,0)+IF(OR(BP21=1,BP21=3),1,0)+IF(OR(BS21=1,BS21=3),1,0)+IF(OR(BV21=1,BV21=3),1,0)+IF(OR(BY21=1,BY21=3),1,0)+IF(OR(CB21=1,CB21=3),1,0)+IF(OR(CH21=1,CH21=3),1,0)+IF(OR(CL21=1,CL21=3),1,0)+IF(OR(CP21=1,CP21=3),1,0)+IF(OR(CT21=1,CT21=3),1,0)+IF(OR(CY21=1,CY21=3),1,0)+IF(OR(DC21=1,DC21=3),1,0)+IF(OR(DH21=1,DH21=3),1,0)</f>
        <v>14</v>
      </c>
      <c r="E21" s="47">
        <f>SUM(H21,K21,N21,Q21,T21,W21)</f>
        <v>6</v>
      </c>
      <c r="F21" s="71">
        <v>1</v>
      </c>
      <c r="G21" s="72">
        <v>2</v>
      </c>
      <c r="H21" s="50">
        <f>IF(OR(ISBLANK(F$2),ISBLANK(G$2),ISBLANK(F21),ISBLANK(G21),ISTEXT(F21),ISTEXT(G21)),"",IF(AND(F$2=F21,G$2=G21),3,IF(OR(AND(F$2&gt;G$2,F21&gt;G21),AND(F$2&lt;G$2,F21&lt;G21),AND(F$2=G$2,F21=G21)),1,0)))</f>
        <v>1</v>
      </c>
      <c r="I21" s="71">
        <v>2</v>
      </c>
      <c r="J21" s="72">
        <v>0</v>
      </c>
      <c r="K21" s="50">
        <f>IF(OR(ISBLANK(I$2),ISBLANK(J$2),ISBLANK(I21),ISBLANK(J21),ISTEXT(I21),ISTEXT(J21)),"",IF(AND(I$2=I21,J$2=J21),3,IF(OR(AND(I$2&gt;J$2,I21&gt;J21),AND(I$2&lt;J$2,I21&lt;J21),AND(I$2=J$2,I21=J21)),1,0)))</f>
        <v>3</v>
      </c>
      <c r="L21" s="71">
        <v>1</v>
      </c>
      <c r="M21" s="72">
        <v>2</v>
      </c>
      <c r="N21" s="50">
        <f>IF(OR(ISBLANK(L$2),ISBLANK(M$2),ISBLANK(L21),ISBLANK(M21),ISTEXT(L21),ISTEXT(M21)),"",IF(AND(L$2=L21,M$2=M21),3,IF(OR(AND(L$2&gt;M$2,L21&gt;M21),AND(L$2&lt;M$2,L21&lt;M21),AND(L$2=M$2,L21=M21)),1,0)))</f>
        <v>1</v>
      </c>
      <c r="O21" s="71">
        <v>0</v>
      </c>
      <c r="P21" s="72">
        <v>1</v>
      </c>
      <c r="Q21" s="50">
        <f>IF(OR(ISBLANK(O$2),ISBLANK(P$2),ISBLANK(O21),ISBLANK(P21),ISTEXT(O21),ISTEXT(P21)),"",IF(AND(O$2=O21,P$2=P21),3,IF(OR(AND(O$2&gt;P$2,O21&gt;P21),AND(O$2&lt;P$2,O21&lt;P21),AND(O$2=P$2,O21=P21)),1,0)))</f>
        <v>1</v>
      </c>
      <c r="R21" s="71">
        <v>0</v>
      </c>
      <c r="S21" s="72">
        <v>3</v>
      </c>
      <c r="T21" s="50">
        <f>IF(OR(ISBLANK(R$2),ISBLANK(S$2),ISBLANK(R21),ISBLANK(S21),ISTEXT(R21),ISTEXT(S21)),"",IF(AND(R$2=R21,S$2=S21),3,IF(OR(AND(R$2&gt;S$2,R21&gt;S21),AND(R$2&lt;S$2,R21&lt;S21),AND(R$2=S$2,R21=S21)),1,0)))</f>
        <v>0</v>
      </c>
      <c r="U21" s="71">
        <v>1</v>
      </c>
      <c r="V21" s="72">
        <v>1</v>
      </c>
      <c r="W21" s="50">
        <f>IF(OR(ISBLANK(U$2),ISBLANK(V$2),ISBLANK(U21),ISBLANK(V21),ISTEXT(U21),ISTEXT(V21)),"",IF(AND(U$2=U21,V$2=V21),3,IF(OR(AND(U$2&gt;V$2,U21&gt;V21),AND(U$2&lt;V$2,U21&lt;V21),AND(U$2=V$2,U21=V21)),1,0)))</f>
        <v>0</v>
      </c>
      <c r="X21" s="51">
        <f>SUM(AA21,AD21,AG21,AJ21,AM21,AP21)</f>
        <v>7</v>
      </c>
      <c r="Y21" s="71">
        <v>0</v>
      </c>
      <c r="Z21" s="72">
        <v>2</v>
      </c>
      <c r="AA21" s="50">
        <f>IF(OR(ISBLANK(Y$2),ISBLANK(Z$2),ISBLANK(Y21),ISBLANK(Z21),ISTEXT(Y21),ISTEXT(Z21)),"",IF(AND(Y$2=Y21,Z$2=Z21),3,IF(OR(AND(Y$2&gt;Z$2,Y21&gt;Z21),AND(Y$2&lt;Z$2,Y21&lt;Z21),AND(Y$2=Z$2,Y21=Z21)),1,0)))</f>
        <v>1</v>
      </c>
      <c r="AB21" s="71">
        <v>1</v>
      </c>
      <c r="AC21" s="72">
        <v>0</v>
      </c>
      <c r="AD21" s="50">
        <f>IF(OR(ISBLANK(AB$2),ISBLANK(AC$2),ISBLANK(AB21),ISBLANK(AC21),ISTEXT(AB21),ISTEXT(AC21)),"",IF(AND(AB$2=AB21,AC$2=AC21),3,IF(OR(AND(AB$2&gt;AC$2,AB21&gt;AC21),AND(AB$2&lt;AC$2,AB21&lt;AC21),AND(AB$2=AC$2,AB21=AC21)),1,0)))</f>
        <v>1</v>
      </c>
      <c r="AE21" s="71">
        <v>1</v>
      </c>
      <c r="AF21" s="72">
        <v>1</v>
      </c>
      <c r="AG21" s="50">
        <f>IF(OR(ISBLANK(AE$2),ISBLANK(AF$2),ISBLANK(AE21),ISBLANK(AF21),ISTEXT(AE21),ISTEXT(AF21)),"",IF(AND(AE$2=AE21,AF$2=AF21),3,IF(OR(AND(AE$2&gt;AF$2,AE21&gt;AF21),AND(AE$2&lt;AF$2,AE21&lt;AF21),AND(AE$2=AF$2,AE21=AF21)),1,0)))</f>
        <v>0</v>
      </c>
      <c r="AH21" s="71">
        <v>2</v>
      </c>
      <c r="AI21" s="72">
        <v>2</v>
      </c>
      <c r="AJ21" s="50">
        <f>IF(OR(ISBLANK(AH$2),ISBLANK(AI$2),ISBLANK(AH21),ISBLANK(AI21),ISTEXT(AH21),ISTEXT(AI21)),"",IF(AND(AH$2=AH21,AI$2=AI21),3,IF(OR(AND(AH$2&gt;AI$2,AH21&gt;AI21),AND(AH$2&lt;AI$2,AH21&lt;AI21),AND(AH$2=AI$2,AH21=AI21)),1,0)))</f>
        <v>1</v>
      </c>
      <c r="AK21" s="71">
        <v>0</v>
      </c>
      <c r="AL21" s="72">
        <v>1</v>
      </c>
      <c r="AM21" s="50">
        <f>IF(OR(ISBLANK(AK$2),ISBLANK(AL$2),ISBLANK(AK21),ISBLANK(AL21),ISTEXT(AK21),ISTEXT(AL21)),"",IF(AND(AK$2=AK21,AL$2=AL21),3,IF(OR(AND(AK$2&gt;AL$2,AK21&gt;AL21),AND(AK$2&lt;AL$2,AK21&lt;AL21),AND(AK$2=AL$2,AK21=AL21)),1,0)))</f>
        <v>3</v>
      </c>
      <c r="AN21" s="71">
        <v>0</v>
      </c>
      <c r="AO21" s="72">
        <v>3</v>
      </c>
      <c r="AP21" s="50">
        <f>IF(OR(ISBLANK(AN$2),ISBLANK(AO$2),ISBLANK(AN21),ISBLANK(AO21),ISTEXT(AN21),ISTEXT(AO21)),"",IF(AND(AN$2=AN21,AO$2=AO21),3,IF(OR(AND(AN$2&gt;AO$2,AN21&gt;AO21),AND(AN$2&lt;AO$2,AN21&lt;AO21),AND(AN$2=AO$2,AN21=AO21)),1,0)))</f>
        <v>1</v>
      </c>
      <c r="AQ21" s="52">
        <f>SUM(AT21,AW21,AZ21,BC21,BF21,BI21)</f>
        <v>2</v>
      </c>
      <c r="AR21" s="71">
        <v>1</v>
      </c>
      <c r="AS21" s="72">
        <v>2</v>
      </c>
      <c r="AT21" s="50">
        <f>IF(OR(ISBLANK(AR$2),ISBLANK(AS$2),ISBLANK(AR21),ISBLANK(AS21),ISTEXT(AR21),ISTEXT(AS21)),"",IF(AND(AR$2=AR21,AS$2=AS21),3,IF(OR(AND(AR$2&gt;AS$2,AR21&gt;AS21),AND(AR$2&lt;AS$2,AR21&lt;AS21),AND(AR$2=AS$2,AR21=AS21)),1,0)))</f>
        <v>0</v>
      </c>
      <c r="AU21" s="71">
        <v>2</v>
      </c>
      <c r="AV21" s="72">
        <v>2</v>
      </c>
      <c r="AW21" s="50">
        <f>IF(OR(ISBLANK(AU$2),ISBLANK(AV$2),ISBLANK(AU21),ISBLANK(AV21),ISTEXT(AU21),ISTEXT(AV21)),"",IF(AND(AU$2=AU21,AV$2=AV21),3,IF(OR(AND(AU$2&gt;AV$2,AU21&gt;AV21),AND(AU$2&lt;AV$2,AU21&lt;AV21),AND(AU$2=AV$2,AU21=AV21)),1,0)))</f>
        <v>0</v>
      </c>
      <c r="AX21" s="71">
        <v>2</v>
      </c>
      <c r="AY21" s="72">
        <v>1</v>
      </c>
      <c r="AZ21" s="50">
        <f>IF(OR(ISBLANK(AX$2),ISBLANK(AY$2),ISBLANK(AX21),ISBLANK(AY21),ISTEXT(AX21),ISTEXT(AY21)),"",IF(AND(AX$2=AX21,AY$2=AY21),3,IF(OR(AND(AX$2&gt;AY$2,AX21&gt;AY21),AND(AX$2&lt;AY$2,AX21&lt;AY21),AND(AX$2=AY$2,AX21=AY21)),1,0)))</f>
        <v>0</v>
      </c>
      <c r="BA21" s="71">
        <v>1</v>
      </c>
      <c r="BB21" s="72">
        <v>1</v>
      </c>
      <c r="BC21" s="50">
        <f>IF(OR(ISBLANK(BA$2),ISBLANK(BB$2),ISBLANK(BA21),ISBLANK(BB21),ISTEXT(BA21),ISTEXT(BB21)),"",IF(AND(BA$2=BA21,BB$2=BB21),3,IF(OR(AND(BA$2&gt;BB$2,BA21&gt;BB21),AND(BA$2&lt;BB$2,BA21&lt;BB21),AND(BA$2=BB$2,BA21=BB21)),1,0)))</f>
        <v>0</v>
      </c>
      <c r="BD21" s="71">
        <v>1</v>
      </c>
      <c r="BE21" s="72">
        <v>0</v>
      </c>
      <c r="BF21" s="50">
        <f>IF(OR(ISBLANK(BD$2),ISBLANK(BE$2),ISBLANK(BD21),ISBLANK(BE21),ISTEXT(BD21),ISTEXT(BE21)),"",IF(AND(BD$2=BD21,BE$2=BE21),3,IF(OR(AND(BD$2&gt;BE$2,BD21&gt;BE21),AND(BD$2&lt;BE$2,BD21&lt;BE21),AND(BD$2=BE$2,BD21=BE21)),1,0)))</f>
        <v>1</v>
      </c>
      <c r="BG21" s="71">
        <v>1</v>
      </c>
      <c r="BH21" s="72">
        <v>2</v>
      </c>
      <c r="BI21" s="50">
        <f>IF(OR(ISBLANK(BG$2),ISBLANK(BH$2),ISBLANK(BG21),ISBLANK(BH21),ISTEXT(BG21),ISTEXT(BH21)),"",IF(AND(BG$2=BG21,BH$2=BH21),3,IF(OR(AND(BG$2&gt;BH$2,BG21&gt;BH21),AND(BG$2&lt;BH$2,BG21&lt;BH21),AND(BG$2=BH$2,BG21=BH21)),1,0)))</f>
        <v>1</v>
      </c>
      <c r="BJ21" s="53">
        <f>SUM(BM21,BP21,BS21,BV21,BY21,CB21)</f>
        <v>3</v>
      </c>
      <c r="BK21" s="71">
        <v>1</v>
      </c>
      <c r="BL21" s="72">
        <v>1</v>
      </c>
      <c r="BM21" s="50">
        <f>IF(OR(ISBLANK(BK$2),ISBLANK(BL$2),ISBLANK(BK21),ISBLANK(BL21),ISTEXT(BK21),ISTEXT(BL21)),"",IF(AND(BK$2=BK21,BL$2=BL21),3,IF(OR(AND(BK$2&gt;BL$2,BK21&gt;BL21),AND(BK$2&lt;BL$2,BK21&lt;BL21),AND(BK$2=BL$2,BK21=BL21)),1,0)))</f>
        <v>0</v>
      </c>
      <c r="BN21" s="71">
        <v>1</v>
      </c>
      <c r="BO21" s="72">
        <v>0</v>
      </c>
      <c r="BP21" s="50">
        <f>IF(OR(ISBLANK(BN$2),ISBLANK(BO$2),ISBLANK(BN21),ISBLANK(BO21),ISTEXT(BN21),ISTEXT(BO21)),"",IF(AND(BN$2=BN21,BO$2=BO21),3,IF(OR(AND(BN$2&gt;BO$2,BN21&gt;BO21),AND(BN$2&lt;BO$2,BN21&lt;BO21),AND(BN$2=BO$2,BN21=BO21)),1,0)))</f>
        <v>0</v>
      </c>
      <c r="BQ21" s="71">
        <v>1</v>
      </c>
      <c r="BR21" s="72">
        <v>2</v>
      </c>
      <c r="BS21" s="50">
        <f>IF(OR(ISBLANK(BQ$2),ISBLANK(BR$2),ISBLANK(BQ21),ISBLANK(BR21),ISTEXT(BQ21),ISTEXT(BR21)),"",IF(AND(BQ$2=BQ21,BR$2=BR21),3,IF(OR(AND(BQ$2&gt;BR$2,BQ21&gt;BR21),AND(BQ$2&lt;BR$2,BQ21&lt;BR21),AND(BQ$2=BR$2,BQ21=BR21)),1,0)))</f>
        <v>3</v>
      </c>
      <c r="BT21" s="71">
        <v>1</v>
      </c>
      <c r="BU21" s="72">
        <v>0</v>
      </c>
      <c r="BV21" s="50">
        <f>IF(OR(ISBLANK(BT$2),ISBLANK(BU$2),ISBLANK(BT21),ISBLANK(BU21),ISTEXT(BT21),ISTEXT(BU21)),"",IF(AND(BT$2=BT21,BU$2=BU21),3,IF(OR(AND(BT$2&gt;BU$2,BT21&gt;BU21),AND(BT$2&lt;BU$2,BT21&lt;BU21),AND(BT$2=BU$2,BT21=BU21)),1,0)))</f>
        <v>0</v>
      </c>
      <c r="BW21" s="71">
        <v>1</v>
      </c>
      <c r="BX21" s="72">
        <v>1</v>
      </c>
      <c r="BY21" s="50">
        <f>IF(OR(ISBLANK(BW$2),ISBLANK(BX$2),ISBLANK(BW21),ISBLANK(BX21),ISTEXT(BW21),ISTEXT(BX21)),"",IF(AND(BW$2=BW21,BX$2=BX21),3,IF(OR(AND(BW$2&gt;BX$2,BW21&gt;BX21),AND(BW$2&lt;BX$2,BW21&lt;BX21),AND(BW$2=BX$2,BW21=BX21)),1,0)))</f>
        <v>0</v>
      </c>
      <c r="BZ21" s="71">
        <v>1</v>
      </c>
      <c r="CA21" s="72">
        <v>2</v>
      </c>
      <c r="CB21" s="50">
        <f>IF(OR(ISBLANK(BZ$2),ISBLANK(CA$2),ISBLANK(BZ21),ISBLANK(CA21),ISTEXT(BZ21),ISTEXT(CA21)),"",IF(AND(BZ$2=BZ21,CA$2=CA21),3,IF(OR(AND(BZ$2&gt;CA$2,BZ21&gt;CA21),AND(BZ$2&lt;CA$2,BZ21&lt;CA21),AND(BZ$2=CA$2,BZ21=CA21)),1,0)))</f>
        <v>0</v>
      </c>
      <c r="CC21" s="50">
        <f>SUM($BJ21,$AQ21,$X21,$E21)</f>
        <v>18</v>
      </c>
      <c r="CD21" s="54">
        <f>SUM(CH21,CL21,CP21,CT21)</f>
        <v>1</v>
      </c>
      <c r="CE21" s="107">
        <v>1</v>
      </c>
      <c r="CF21" s="108">
        <v>2</v>
      </c>
      <c r="CG21" s="108"/>
      <c r="CH21" s="91">
        <f>IF(OR(ISBLANK(CE$2),ISBLANK(CF$2),ISBLANK(CE21),ISBLANK(CF21),ISTEXT(CE21),ISTEXT(CF21)),"",IF(OR(AND(CE$2=CE21,CF$2=CF21,ISBLANK(CG$2),ISBLANK(CG21)),AND(CE$2=CE21,CF$2=CF21,ISTEXT(CG$2),ISTEXT(CG21))),3,IF(OR(AND(CE$2&gt;CF$2,CE21&gt;CF21),AND(CE$2&lt;CF$2,CE21&lt;CF21),AND(CE$2=CF$2,CE21=CF21)),1,0)))</f>
        <v>1</v>
      </c>
      <c r="CI21" s="107">
        <v>2</v>
      </c>
      <c r="CJ21" s="108">
        <v>0</v>
      </c>
      <c r="CK21" s="108"/>
      <c r="CL21" s="91">
        <f>IF(OR(ISBLANK(CI$2),ISBLANK(CJ$2),ISBLANK(CI21),ISBLANK(CJ21),ISTEXT(CI21),ISTEXT(CJ21)),"",IF(OR(AND(CI$2=CI21,CJ$2=CJ21,ISBLANK(CK$2),ISBLANK(CK21)),AND(CI$2=CI21,CJ$2=CJ21,ISTEXT(CK$2),ISTEXT(CK21))),3,IF(OR(AND(CI$2&gt;CJ$2,CI21&gt;CJ21),AND(CI$2&lt;CJ$2,CI21&lt;CJ21),AND(CI$2=CJ$2,CI21=CJ21)),1,0)))</f>
        <v>0</v>
      </c>
      <c r="CM21" s="107">
        <v>2</v>
      </c>
      <c r="CN21" s="108">
        <v>1</v>
      </c>
      <c r="CO21" s="108"/>
      <c r="CP21" s="91">
        <f>IF(OR(ISBLANK(CM$2),ISBLANK(CN$2),ISBLANK(CM21),ISBLANK(CN21),ISTEXT(CM21),ISTEXT(CN21)),"",IF(OR(AND(CM$2=CM21,CN$2=CN21,ISBLANK(CO$2),ISBLANK(CO21)),AND(CM$2=CM21,CN$2=CN21,ISTEXT(CO$2),ISTEXT(CO21))),3,IF(OR(AND(CM$2&gt;CN$2,CM21&gt;CN21),AND(CM$2&lt;CN$2,CM21&lt;CN21),AND(CM$2=CN$2,CM21=CN21)),1,0)))</f>
        <v>0</v>
      </c>
      <c r="CQ21" s="107">
        <v>0</v>
      </c>
      <c r="CR21" s="108">
        <v>1</v>
      </c>
      <c r="CS21" s="108"/>
      <c r="CT21" s="148">
        <f>IF(OR(ISBLANK(CQ$2),ISBLANK(CR$2),ISBLANK(CQ21),ISBLANK(CR21),ISTEXT(CQ21),ISTEXT(CR21)),"",IF(OR(AND(CQ$2=CQ21,CR$2=CR21,ISBLANK(CS$2),ISBLANK(CS21)),AND(CQ$2=CQ21,CR$2=CR21,ISTEXT(CS$2),ISTEXT(CS21))),3,IF(OR(AND(CQ$2&gt;CR$2,CQ21&gt;CR21),AND(CQ$2&lt;CR$2,CQ21&lt;CR21),AND(CQ$2=CR$2,CQ21=CR21)),1,0)))</f>
        <v>0</v>
      </c>
      <c r="CU21" s="92">
        <f>SUM(CY21,DC21)</f>
        <v>1</v>
      </c>
      <c r="CV21" s="93">
        <v>2</v>
      </c>
      <c r="CW21" s="94">
        <v>0</v>
      </c>
      <c r="CX21" s="94"/>
      <c r="CY21" s="91">
        <f>IF(OR(ISBLANK(CV$2),ISBLANK(CW$2),ISBLANK(CV21),ISBLANK(CW21),ISTEXT(CV21),ISTEXT(CW21)),"",IF(OR(AND(CV$2=CV21,CW$2=CW21,ISBLANK(CX$2),ISBLANK(CX21)),AND(CV$2=CV21,CW$2=CW21,ISTEXT(CX$2),ISTEXT(CX21))),3,IF(OR(AND(CV$2&gt;CW$2,CV21&gt;CW21),AND(CV$2&lt;CW$2,CV21&lt;CW21),AND(CV$2=CW$2,CV21=CW21)),1,0)))</f>
        <v>1</v>
      </c>
      <c r="CZ21" s="93">
        <v>2</v>
      </c>
      <c r="DA21" s="94">
        <v>1</v>
      </c>
      <c r="DB21" s="94"/>
      <c r="DC21" s="148">
        <f>IF(OR(ISBLANK(CZ$2),ISBLANK(DA$2),ISBLANK(CZ21),ISBLANK(DA21),ISTEXT(CZ21),ISTEXT(DA21)),"",IF(OR(AND(CZ$2=CZ21,DA$2=DA21,ISBLANK(DB$2),ISBLANK(DB21)),AND(CZ$2=CZ21,DA$2=DA21,ISTEXT(DB$2),ISTEXT(DB21))),3,IF(OR(AND(CZ$2&gt;DA$2,CZ21&gt;DA21),AND(CZ$2&lt;DA$2,CZ21&lt;DA21),AND(CZ$2=DA$2,CZ21=DA21)),1,0)))</f>
        <v>0</v>
      </c>
      <c r="DD21" s="95">
        <f>SUM(DH21,DJ21)</f>
        <v>0</v>
      </c>
      <c r="DE21" s="89">
        <v>2</v>
      </c>
      <c r="DF21" s="90">
        <v>1</v>
      </c>
      <c r="DG21" s="90"/>
      <c r="DH21" s="91">
        <f>IF(OR(ISBLANK(DE$2),ISBLANK(DF$2),ISBLANK(DE21),ISBLANK(DF21),ISTEXT(DE21),ISTEXT(DF21)),"",IF(OR(AND(DE$2=DE21,DF$2=DF21,ISBLANK(DG$2),ISBLANK(DG21)),AND(DE$2=DE21,DF$2=DF21,ISTEXT(DG$2),ISTEXT(DG21))),3,IF(OR(AND(DE$2&gt;DF$2,DE21&gt;DF21),AND(DE$2&lt;DF$2,DE21&lt;DF21),AND(DE$2=DF$2,DE21=DF21)),1,0)))</f>
        <v>0</v>
      </c>
      <c r="DI21" s="73" t="s">
        <v>22</v>
      </c>
      <c r="DJ21" s="152">
        <f>IF(ISBLANK(DM$2),"",IF(DI$2=DI21,5,0))</f>
        <v>0</v>
      </c>
      <c r="DK21" s="55">
        <f>SUM($E21,$X21,$AQ21,$BJ21)</f>
        <v>18</v>
      </c>
      <c r="DL21" s="56">
        <f>SUM($CD21,$CU21,$DD21)</f>
        <v>2</v>
      </c>
      <c r="DM21" s="46">
        <f>SUM($CC21,$DL21)</f>
        <v>20</v>
      </c>
      <c r="DN21" s="78" t="str">
        <f t="shared" si="0"/>
        <v>Michael Siebrecht (BVUK)</v>
      </c>
      <c r="DO21" s="81">
        <f t="shared" si="1"/>
        <v>17</v>
      </c>
    </row>
    <row r="22" spans="1:119" ht="13.5" thickBot="1">
      <c r="A22" s="35">
        <f t="shared" si="2"/>
        <v>17</v>
      </c>
      <c r="B22" s="70" t="s">
        <v>133</v>
      </c>
      <c r="C22" s="46">
        <f>SUM($CC22,$DL22)</f>
        <v>20</v>
      </c>
      <c r="D22" s="46">
        <f>0+IF(OR(K22=1,K22=3),1,0)+IF(OR(N22=1,N22=3),1,0)+IF(OR(Q22=1,Q22=3),1,0)+IF(OR(T22=1,T22=3),1,0)+IF(OR(W22=1,W22=3),1,0)+IF(OR(AD22=1,AD22=3),1,0)+IF(OR(H22=1,H22=3),1,0)+IF(OR(AG22=1,AG22=3),1,0)+IF(OR(AJ22=1,AJ22=3),1,0)+IF(OR(AM22=1,AM22=3),1,0)+IF(OR(AP22=1,AP22=3),1,0)+IF(OR(AT22=1,AT22=3),1,0)+IF(OR(AA22=1,AA22=3),1,0)+IF(OR(AW22=1,AW22=3),1,0)+IF(OR(AZ22=1,AZ22=3),1,0)+IF(OR(BC22=1,BC22=3),1,0)+IF(OR(BF22=1,BF22=3),1,0)+IF(OR(BI22=1,BI22=3),1,0)+IF(OR(BM22=1,BM22=3),1,0)+IF(OR(BP22=1,BP22=3),1,0)+IF(OR(BS22=1,BS22=3),1,0)+IF(OR(BV22=1,BV22=3),1,0)+IF(OR(BY22=1,BY22=3),1,0)+IF(OR(CB22=1,CB22=3),1,0)+IF(OR(CH22=1,CH22=3),1,0)+IF(OR(CL22=1,CL22=3),1,0)+IF(OR(CP22=1,CP22=3),1,0)+IF(OR(CT22=1,CT22=3),1,0)+IF(OR(CY22=1,CY22=3),1,0)+IF(OR(DC22=1,DC22=3),1,0)+IF(OR(DH22=1,DH22=3),1,0)</f>
        <v>14</v>
      </c>
      <c r="E22" s="47">
        <f>SUM(H22,K22,N22,Q22,T22,W22)</f>
        <v>5</v>
      </c>
      <c r="F22" s="71">
        <v>0</v>
      </c>
      <c r="G22" s="72">
        <v>2</v>
      </c>
      <c r="H22" s="50">
        <f>IF(OR(ISBLANK(F$2),ISBLANK(G$2),ISBLANK(F22),ISBLANK(G22),ISTEXT(F22),ISTEXT(G22)),"",IF(AND(F$2=F22,G$2=G22),3,IF(OR(AND(F$2&gt;G$2,F22&gt;G22),AND(F$2&lt;G$2,F22&lt;G22),AND(F$2=G$2,F22=G22)),1,0)))</f>
        <v>1</v>
      </c>
      <c r="I22" s="71">
        <v>2</v>
      </c>
      <c r="J22" s="72">
        <v>1</v>
      </c>
      <c r="K22" s="50">
        <f>IF(OR(ISBLANK(I$2),ISBLANK(J$2),ISBLANK(I22),ISBLANK(J22),ISTEXT(I22),ISTEXT(J22)),"",IF(AND(I$2=I22,J$2=J22),3,IF(OR(AND(I$2&gt;J$2,I22&gt;J22),AND(I$2&lt;J$2,I22&lt;J22),AND(I$2=J$2,I22=J22)),1,0)))</f>
        <v>1</v>
      </c>
      <c r="L22" s="71">
        <v>1</v>
      </c>
      <c r="M22" s="72">
        <v>1</v>
      </c>
      <c r="N22" s="50">
        <f>IF(OR(ISBLANK(L$2),ISBLANK(M$2),ISBLANK(L22),ISBLANK(M22),ISTEXT(L22),ISTEXT(M22)),"",IF(AND(L$2=L22,M$2=M22),3,IF(OR(AND(L$2&gt;M$2,L22&gt;M22),AND(L$2&lt;M$2,L22&lt;M22),AND(L$2=M$2,L22=M22)),1,0)))</f>
        <v>0</v>
      </c>
      <c r="O22" s="71">
        <v>1</v>
      </c>
      <c r="P22" s="72">
        <v>2</v>
      </c>
      <c r="Q22" s="50">
        <f>IF(OR(ISBLANK(O$2),ISBLANK(P$2),ISBLANK(O22),ISBLANK(P22),ISTEXT(O22),ISTEXT(P22)),"",IF(AND(O$2=O22,P$2=P22),3,IF(OR(AND(O$2&gt;P$2,O22&gt;P22),AND(O$2&lt;P$2,O22&lt;P22),AND(O$2=P$2,O22=P22)),1,0)))</f>
        <v>3</v>
      </c>
      <c r="R22" s="71">
        <v>0</v>
      </c>
      <c r="S22" s="72">
        <v>3</v>
      </c>
      <c r="T22" s="50">
        <f>IF(OR(ISBLANK(R$2),ISBLANK(S$2),ISBLANK(R22),ISBLANK(S22),ISTEXT(R22),ISTEXT(S22)),"",IF(AND(R$2=R22,S$2=S22),3,IF(OR(AND(R$2&gt;S$2,R22&gt;S22),AND(R$2&lt;S$2,R22&lt;S22),AND(R$2=S$2,R22=S22)),1,0)))</f>
        <v>0</v>
      </c>
      <c r="U22" s="71">
        <v>2</v>
      </c>
      <c r="V22" s="72">
        <v>2</v>
      </c>
      <c r="W22" s="50">
        <f>IF(OR(ISBLANK(U$2),ISBLANK(V$2),ISBLANK(U22),ISBLANK(V22),ISTEXT(U22),ISTEXT(V22)),"",IF(AND(U$2=U22,V$2=V22),3,IF(OR(AND(U$2&gt;V$2,U22&gt;V22),AND(U$2&lt;V$2,U22&lt;V22),AND(U$2=V$2,U22=V22)),1,0)))</f>
        <v>0</v>
      </c>
      <c r="X22" s="51">
        <f>SUM(AA22,AD22,AG22,AJ22,AM22,AP22)</f>
        <v>4</v>
      </c>
      <c r="Y22" s="71">
        <v>0</v>
      </c>
      <c r="Z22" s="72">
        <v>2</v>
      </c>
      <c r="AA22" s="50">
        <f>IF(OR(ISBLANK(Y$2),ISBLANK(Z$2),ISBLANK(Y22),ISBLANK(Z22),ISTEXT(Y22),ISTEXT(Z22)),"",IF(AND(Y$2=Y22,Z$2=Z22),3,IF(OR(AND(Y$2&gt;Z$2,Y22&gt;Z22),AND(Y$2&lt;Z$2,Y22&lt;Z22),AND(Y$2=Z$2,Y22=Z22)),1,0)))</f>
        <v>1</v>
      </c>
      <c r="AB22" s="71">
        <v>2</v>
      </c>
      <c r="AC22" s="72">
        <v>1</v>
      </c>
      <c r="AD22" s="50">
        <f>IF(OR(ISBLANK(AB$2),ISBLANK(AC$2),ISBLANK(AB22),ISBLANK(AC22),ISTEXT(AB22),ISTEXT(AC22)),"",IF(AND(AB$2=AB22,AC$2=AC22),3,IF(OR(AND(AB$2&gt;AC$2,AB22&gt;AC22),AND(AB$2&lt;AC$2,AB22&lt;AC22),AND(AB$2=AC$2,AB22=AC22)),1,0)))</f>
        <v>1</v>
      </c>
      <c r="AE22" s="71">
        <v>1</v>
      </c>
      <c r="AF22" s="72">
        <v>1</v>
      </c>
      <c r="AG22" s="50">
        <f>IF(OR(ISBLANK(AE$2),ISBLANK(AF$2),ISBLANK(AE22),ISBLANK(AF22),ISTEXT(AE22),ISTEXT(AF22)),"",IF(AND(AE$2=AE22,AF$2=AF22),3,IF(OR(AND(AE$2&gt;AF$2,AE22&gt;AF22),AND(AE$2&lt;AF$2,AE22&lt;AF22),AND(AE$2=AF$2,AE22=AF22)),1,0)))</f>
        <v>0</v>
      </c>
      <c r="AH22" s="71">
        <v>1</v>
      </c>
      <c r="AI22" s="72">
        <v>2</v>
      </c>
      <c r="AJ22" s="50">
        <f>IF(OR(ISBLANK(AH$2),ISBLANK(AI$2),ISBLANK(AH22),ISBLANK(AI22),ISTEXT(AH22),ISTEXT(AI22)),"",IF(AND(AH$2=AH22,AI$2=AI22),3,IF(OR(AND(AH$2&gt;AI$2,AH22&gt;AI22),AND(AH$2&lt;AI$2,AH22&lt;AI22),AND(AH$2=AI$2,AH22=AI22)),1,0)))</f>
        <v>0</v>
      </c>
      <c r="AK22" s="71">
        <v>1</v>
      </c>
      <c r="AL22" s="72">
        <v>2</v>
      </c>
      <c r="AM22" s="50">
        <f>IF(OR(ISBLANK(AK$2),ISBLANK(AL$2),ISBLANK(AK22),ISBLANK(AL22),ISTEXT(AK22),ISTEXT(AL22)),"",IF(AND(AK$2=AK22,AL$2=AL22),3,IF(OR(AND(AK$2&gt;AL$2,AK22&gt;AL22),AND(AK$2&lt;AL$2,AK22&lt;AL22),AND(AK$2=AL$2,AK22=AL22)),1,0)))</f>
        <v>1</v>
      </c>
      <c r="AN22" s="71">
        <v>0</v>
      </c>
      <c r="AO22" s="72">
        <v>2</v>
      </c>
      <c r="AP22" s="50">
        <f>IF(OR(ISBLANK(AN$2),ISBLANK(AO$2),ISBLANK(AN22),ISBLANK(AO22),ISTEXT(AN22),ISTEXT(AO22)),"",IF(AND(AN$2=AN22,AO$2=AO22),3,IF(OR(AND(AN$2&gt;AO$2,AN22&gt;AO22),AND(AN$2&lt;AO$2,AN22&lt;AO22),AND(AN$2=AO$2,AN22=AO22)),1,0)))</f>
        <v>1</v>
      </c>
      <c r="AQ22" s="52">
        <f>SUM(AT22,AW22,AZ22,BC22,BF22,BI22)</f>
        <v>3</v>
      </c>
      <c r="AR22" s="71">
        <v>1</v>
      </c>
      <c r="AS22" s="72">
        <v>2</v>
      </c>
      <c r="AT22" s="50">
        <f>IF(OR(ISBLANK(AR$2),ISBLANK(AS$2),ISBLANK(AR22),ISBLANK(AS22),ISTEXT(AR22),ISTEXT(AS22)),"",IF(AND(AR$2=AR22,AS$2=AS22),3,IF(OR(AND(AR$2&gt;AS$2,AR22&gt;AS22),AND(AR$2&lt;AS$2,AR22&lt;AS22),AND(AR$2=AS$2,AR22=AS22)),1,0)))</f>
        <v>0</v>
      </c>
      <c r="AU22" s="71">
        <v>1</v>
      </c>
      <c r="AV22" s="72">
        <v>1</v>
      </c>
      <c r="AW22" s="50">
        <f>IF(OR(ISBLANK(AU$2),ISBLANK(AV$2),ISBLANK(AU22),ISBLANK(AV22),ISTEXT(AU22),ISTEXT(AV22)),"",IF(AND(AU$2=AU22,AV$2=AV22),3,IF(OR(AND(AU$2&gt;AV$2,AU22&gt;AV22),AND(AU$2&lt;AV$2,AU22&lt;AV22),AND(AU$2=AV$2,AU22=AV22)),1,0)))</f>
        <v>0</v>
      </c>
      <c r="AX22" s="71">
        <v>1</v>
      </c>
      <c r="AY22" s="72">
        <v>1</v>
      </c>
      <c r="AZ22" s="50">
        <f>IF(OR(ISBLANK(AX$2),ISBLANK(AY$2),ISBLANK(AX22),ISBLANK(AY22),ISTEXT(AX22),ISTEXT(AY22)),"",IF(AND(AX$2=AX22,AY$2=AY22),3,IF(OR(AND(AX$2&gt;AY$2,AX22&gt;AY22),AND(AX$2&lt;AY$2,AX22&lt;AY22),AND(AX$2=AY$2,AX22=AY22)),1,0)))</f>
        <v>3</v>
      </c>
      <c r="BA22" s="71">
        <v>1</v>
      </c>
      <c r="BB22" s="72">
        <v>2</v>
      </c>
      <c r="BC22" s="50">
        <f>IF(OR(ISBLANK(BA$2),ISBLANK(BB$2),ISBLANK(BA22),ISBLANK(BB22),ISTEXT(BA22),ISTEXT(BB22)),"",IF(AND(BA$2=BA22,BB$2=BB22),3,IF(OR(AND(BA$2&gt;BB$2,BA22&gt;BB22),AND(BA$2&lt;BB$2,BA22&lt;BB22),AND(BA$2=BB$2,BA22=BB22)),1,0)))</f>
        <v>0</v>
      </c>
      <c r="BD22" s="71">
        <v>1</v>
      </c>
      <c r="BE22" s="72">
        <v>2</v>
      </c>
      <c r="BF22" s="50">
        <f>IF(OR(ISBLANK(BD$2),ISBLANK(BE$2),ISBLANK(BD22),ISBLANK(BE22),ISTEXT(BD22),ISTEXT(BE22)),"",IF(AND(BD$2=BD22,BE$2=BE22),3,IF(OR(AND(BD$2&gt;BE$2,BD22&gt;BE22),AND(BD$2&lt;BE$2,BD22&lt;BE22),AND(BD$2=BE$2,BD22=BE22)),1,0)))</f>
        <v>0</v>
      </c>
      <c r="BG22" s="71">
        <v>1</v>
      </c>
      <c r="BH22" s="72">
        <v>1</v>
      </c>
      <c r="BI22" s="50">
        <f>IF(OR(ISBLANK(BG$2),ISBLANK(BH$2),ISBLANK(BG22),ISBLANK(BH22),ISTEXT(BG22),ISTEXT(BH22)),"",IF(AND(BG$2=BG22,BH$2=BH22),3,IF(OR(AND(BG$2&gt;BH$2,BG22&gt;BH22),AND(BG$2&lt;BH$2,BG22&lt;BH22),AND(BG$2=BH$2,BG22=BH22)),1,0)))</f>
        <v>0</v>
      </c>
      <c r="BJ22" s="53">
        <f>SUM(BM22,BP22,BS22,BV22,BY22,CB22)</f>
        <v>4</v>
      </c>
      <c r="BK22" s="71">
        <v>1</v>
      </c>
      <c r="BL22" s="72">
        <v>1</v>
      </c>
      <c r="BM22" s="50">
        <f>IF(OR(ISBLANK(BK$2),ISBLANK(BL$2),ISBLANK(BK22),ISBLANK(BL22),ISTEXT(BK22),ISTEXT(BL22)),"",IF(AND(BK$2=BK22,BL$2=BL22),3,IF(OR(AND(BK$2&gt;BL$2,BK22&gt;BL22),AND(BK$2&lt;BL$2,BK22&lt;BL22),AND(BK$2=BL$2,BK22=BL22)),1,0)))</f>
        <v>0</v>
      </c>
      <c r="BN22" s="71">
        <v>1</v>
      </c>
      <c r="BO22" s="72">
        <v>1</v>
      </c>
      <c r="BP22" s="50">
        <f>IF(OR(ISBLANK(BN$2),ISBLANK(BO$2),ISBLANK(BN22),ISBLANK(BO22),ISTEXT(BN22),ISTEXT(BO22)),"",IF(AND(BN$2=BN22,BO$2=BO22),3,IF(OR(AND(BN$2&gt;BO$2,BN22&gt;BO22),AND(BN$2&lt;BO$2,BN22&lt;BO22),AND(BN$2=BO$2,BN22=BO22)),1,0)))</f>
        <v>0</v>
      </c>
      <c r="BQ22" s="71">
        <v>1</v>
      </c>
      <c r="BR22" s="72">
        <v>2</v>
      </c>
      <c r="BS22" s="50">
        <f>IF(OR(ISBLANK(BQ$2),ISBLANK(BR$2),ISBLANK(BQ22),ISBLANK(BR22),ISTEXT(BQ22),ISTEXT(BR22)),"",IF(AND(BQ$2=BQ22,BR$2=BR22),3,IF(OR(AND(BQ$2&gt;BR$2,BQ22&gt;BR22),AND(BQ$2&lt;BR$2,BQ22&lt;BR22),AND(BQ$2=BR$2,BQ22=BR22)),1,0)))</f>
        <v>3</v>
      </c>
      <c r="BT22" s="71">
        <v>1</v>
      </c>
      <c r="BU22" s="72">
        <v>1</v>
      </c>
      <c r="BV22" s="50">
        <f>IF(OR(ISBLANK(BT$2),ISBLANK(BU$2),ISBLANK(BT22),ISBLANK(BU22),ISTEXT(BT22),ISTEXT(BU22)),"",IF(AND(BT$2=BT22,BU$2=BU22),3,IF(OR(AND(BT$2&gt;BU$2,BT22&gt;BU22),AND(BT$2&lt;BU$2,BT22&lt;BU22),AND(BT$2=BU$2,BT22=BU22)),1,0)))</f>
        <v>0</v>
      </c>
      <c r="BW22" s="71">
        <v>0</v>
      </c>
      <c r="BX22" s="72">
        <v>0</v>
      </c>
      <c r="BY22" s="50">
        <f>IF(OR(ISBLANK(BW$2),ISBLANK(BX$2),ISBLANK(BW22),ISBLANK(BX22),ISTEXT(BW22),ISTEXT(BX22)),"",IF(AND(BW$2=BW22,BX$2=BX22),3,IF(OR(AND(BW$2&gt;BX$2,BW22&gt;BX22),AND(BW$2&lt;BX$2,BW22&lt;BX22),AND(BW$2=BX$2,BW22=BX22)),1,0)))</f>
        <v>0</v>
      </c>
      <c r="BZ22" s="71">
        <v>1</v>
      </c>
      <c r="CA22" s="72">
        <v>0</v>
      </c>
      <c r="CB22" s="50">
        <f>IF(OR(ISBLANK(BZ$2),ISBLANK(CA$2),ISBLANK(BZ22),ISBLANK(CA22),ISTEXT(BZ22),ISTEXT(CA22)),"",IF(AND(BZ$2=BZ22,CA$2=CA22),3,IF(OR(AND(BZ$2&gt;CA$2,BZ22&gt;CA22),AND(BZ$2&lt;CA$2,BZ22&lt;CA22),AND(BZ$2=CA$2,BZ22=CA22)),1,0)))</f>
        <v>1</v>
      </c>
      <c r="CC22" s="50">
        <f>SUM($BJ22,$AQ22,$X22,$E22)</f>
        <v>16</v>
      </c>
      <c r="CD22" s="54">
        <f>SUM(CH22,CL22,CP22,CT22)</f>
        <v>2</v>
      </c>
      <c r="CE22" s="71">
        <v>1</v>
      </c>
      <c r="CF22" s="72">
        <v>2</v>
      </c>
      <c r="CG22" s="72" t="s">
        <v>153</v>
      </c>
      <c r="CH22" s="91">
        <f>IF(OR(ISBLANK(CE$2),ISBLANK(CF$2),ISBLANK(CE22),ISBLANK(CF22),ISTEXT(CE22),ISTEXT(CF22)),"",IF(OR(AND(CE$2=CE22,CF$2=CF22,ISBLANK(CG$2),ISBLANK(CG22)),AND(CE$2=CE22,CF$2=CF22,ISTEXT(CG$2),ISTEXT(CG22))),3,IF(OR(AND(CE$2&gt;CF$2,CE22&gt;CF22),AND(CE$2&lt;CF$2,CE22&lt;CF22),AND(CE$2=CF$2,CE22=CF22)),1,0)))</f>
        <v>1</v>
      </c>
      <c r="CI22" s="71">
        <v>2</v>
      </c>
      <c r="CJ22" s="72">
        <v>0</v>
      </c>
      <c r="CK22" s="72"/>
      <c r="CL22" s="91">
        <f>IF(OR(ISBLANK(CI$2),ISBLANK(CJ$2),ISBLANK(CI22),ISBLANK(CJ22),ISTEXT(CI22),ISTEXT(CJ22)),"",IF(OR(AND(CI$2=CI22,CJ$2=CJ22,ISBLANK(CK$2),ISBLANK(CK22)),AND(CI$2=CI22,CJ$2=CJ22,ISTEXT(CK$2),ISTEXT(CK22))),3,IF(OR(AND(CI$2&gt;CJ$2,CI22&gt;CJ22),AND(CI$2&lt;CJ$2,CI22&lt;CJ22),AND(CI$2=CJ$2,CI22=CJ22)),1,0)))</f>
        <v>0</v>
      </c>
      <c r="CM22" s="71">
        <v>2</v>
      </c>
      <c r="CN22" s="72">
        <v>0</v>
      </c>
      <c r="CO22" s="72"/>
      <c r="CP22" s="91">
        <f>IF(OR(ISBLANK(CM$2),ISBLANK(CN$2),ISBLANK(CM22),ISBLANK(CN22),ISTEXT(CM22),ISTEXT(CN22)),"",IF(OR(AND(CM$2=CM22,CN$2=CN22,ISBLANK(CO$2),ISBLANK(CO22)),AND(CM$2=CM22,CN$2=CN22,ISTEXT(CO$2),ISTEXT(CO22))),3,IF(OR(AND(CM$2&gt;CN$2,CM22&gt;CN22),AND(CM$2&lt;CN$2,CM22&lt;CN22),AND(CM$2=CN$2,CM22=CN22)),1,0)))</f>
        <v>0</v>
      </c>
      <c r="CQ22" s="71">
        <v>1</v>
      </c>
      <c r="CR22" s="72">
        <v>1</v>
      </c>
      <c r="CS22" s="72" t="s">
        <v>153</v>
      </c>
      <c r="CT22" s="148">
        <f>IF(OR(ISBLANK(CQ$2),ISBLANK(CR$2),ISBLANK(CQ22),ISBLANK(CR22),ISTEXT(CQ22),ISTEXT(CR22)),"",IF(OR(AND(CQ$2=CQ22,CR$2=CR22,ISBLANK(CS$2),ISBLANK(CS22)),AND(CQ$2=CQ22,CR$2=CR22,ISTEXT(CS$2),ISTEXT(CS22))),3,IF(OR(AND(CQ$2&gt;CR$2,CQ22&gt;CR22),AND(CQ$2&lt;CR$2,CQ22&lt;CR22),AND(CQ$2=CR$2,CQ22=CR22)),1,0)))</f>
        <v>1</v>
      </c>
      <c r="CU22" s="92">
        <f>SUM(CY22,DC22)</f>
        <v>2</v>
      </c>
      <c r="CV22" s="93">
        <v>2</v>
      </c>
      <c r="CW22" s="94">
        <v>1</v>
      </c>
      <c r="CX22" s="94"/>
      <c r="CY22" s="91">
        <f>IF(OR(ISBLANK(CV$2),ISBLANK(CW$2),ISBLANK(CV22),ISBLANK(CW22),ISTEXT(CV22),ISTEXT(CW22)),"",IF(OR(AND(CV$2=CV22,CW$2=CW22,ISBLANK(CX$2),ISBLANK(CX22)),AND(CV$2=CV22,CW$2=CW22,ISTEXT(CX$2),ISTEXT(CX22))),3,IF(OR(AND(CV$2&gt;CW$2,CV22&gt;CW22),AND(CV$2&lt;CW$2,CV22&lt;CW22),AND(CV$2=CW$2,CV22=CW22)),1,0)))</f>
        <v>1</v>
      </c>
      <c r="CZ22" s="93">
        <v>0</v>
      </c>
      <c r="DA22" s="94">
        <v>2</v>
      </c>
      <c r="DB22" s="94"/>
      <c r="DC22" s="148">
        <f>IF(OR(ISBLANK(CZ$2),ISBLANK(DA$2),ISBLANK(CZ22),ISBLANK(DA22),ISTEXT(CZ22),ISTEXT(DA22)),"",IF(OR(AND(CZ$2=CZ22,DA$2=DA22,ISBLANK(DB$2),ISBLANK(DB22)),AND(CZ$2=CZ22,DA$2=DA22,ISTEXT(DB$2),ISTEXT(DB22))),3,IF(OR(AND(CZ$2&gt;DA$2,CZ22&gt;DA22),AND(CZ$2&lt;DA$2,CZ22&lt;DA22),AND(CZ$2=DA$2,CZ22=DA22)),1,0)))</f>
        <v>1</v>
      </c>
      <c r="DD22" s="95">
        <f>SUM(DH22,DJ22)</f>
        <v>0</v>
      </c>
      <c r="DE22" s="89">
        <v>3</v>
      </c>
      <c r="DF22" s="90">
        <v>2</v>
      </c>
      <c r="DG22" s="90"/>
      <c r="DH22" s="91">
        <f>IF(OR(ISBLANK(DE$2),ISBLANK(DF$2),ISBLANK(DE22),ISBLANK(DF22),ISTEXT(DE22),ISTEXT(DF22)),"",IF(OR(AND(DE$2=DE22,DF$2=DF22,ISBLANK(DG$2),ISBLANK(DG22)),AND(DE$2=DE22,DF$2=DF22,ISTEXT(DG$2),ISTEXT(DG22))),3,IF(OR(AND(DE$2&gt;DF$2,DE22&gt;DF22),AND(DE$2&lt;DF$2,DE22&lt;DF22),AND(DE$2=DF$2,DE22=DF22)),1,0)))</f>
        <v>0</v>
      </c>
      <c r="DI22" s="73" t="s">
        <v>18</v>
      </c>
      <c r="DJ22" s="152">
        <f>IF(ISBLANK(DM$2),"",IF(DI$2=DI22,5,0))</f>
        <v>0</v>
      </c>
      <c r="DK22" s="55">
        <f>SUM($E22,$X22,$AQ22,$BJ22)</f>
        <v>16</v>
      </c>
      <c r="DL22" s="56">
        <f>SUM($CD22,$CU22,$DD22)</f>
        <v>4</v>
      </c>
      <c r="DM22" s="46">
        <f>SUM($CC22,$DL22)</f>
        <v>20</v>
      </c>
      <c r="DN22" s="78" t="str">
        <f aca="true" t="shared" si="3" ref="DN22:DN32">B22</f>
        <v>valerie B (F)</v>
      </c>
      <c r="DO22" s="81">
        <f aca="true" t="shared" si="4" ref="DO22:DO32">A22</f>
        <v>17</v>
      </c>
    </row>
    <row r="23" spans="1:119" ht="13.5" thickBot="1">
      <c r="A23" s="35">
        <f t="shared" si="2"/>
        <v>21</v>
      </c>
      <c r="B23" s="78" t="s">
        <v>139</v>
      </c>
      <c r="C23" s="46">
        <f>SUM($CC23,$DL23)</f>
        <v>19</v>
      </c>
      <c r="D23" s="46">
        <f>0+IF(OR(K23=1,K23=3),1,0)+IF(OR(N23=1,N23=3),1,0)+IF(OR(Q23=1,Q23=3),1,0)+IF(OR(T23=1,T23=3),1,0)+IF(OR(W23=1,W23=3),1,0)+IF(OR(AD23=1,AD23=3),1,0)+IF(OR(H23=1,H23=3),1,0)+IF(OR(AG23=1,AG23=3),1,0)+IF(OR(AJ23=1,AJ23=3),1,0)+IF(OR(AM23=1,AM23=3),1,0)+IF(OR(AP23=1,AP23=3),1,0)+IF(OR(AT23=1,AT23=3),1,0)+IF(OR(AA23=1,AA23=3),1,0)+IF(OR(AW23=1,AW23=3),1,0)+IF(OR(AZ23=1,AZ23=3),1,0)+IF(OR(BC23=1,BC23=3),1,0)+IF(OR(BF23=1,BF23=3),1,0)+IF(OR(BI23=1,BI23=3),1,0)+IF(OR(BM23=1,BM23=3),1,0)+IF(OR(BP23=1,BP23=3),1,0)+IF(OR(BS23=1,BS23=3),1,0)+IF(OR(BV23=1,BV23=3),1,0)+IF(OR(BY23=1,BY23=3),1,0)+IF(OR(CB23=1,CB23=3),1,0)+IF(OR(CH23=1,CH23=3),1,0)+IF(OR(CL23=1,CL23=3),1,0)+IF(OR(CP23=1,CP23=3),1,0)+IF(OR(CT23=1,CT23=3),1,0)+IF(OR(CY23=1,CY23=3),1,0)+IF(OR(DC23=1,DC23=3),1,0)+IF(OR(DH23=1,DH23=3),1,0)</f>
        <v>17</v>
      </c>
      <c r="E23" s="47">
        <f>SUM(H23,K23,N23,Q23,T23,W23)</f>
        <v>3</v>
      </c>
      <c r="F23" s="71">
        <v>1</v>
      </c>
      <c r="G23" s="72">
        <v>1</v>
      </c>
      <c r="H23" s="50">
        <f>IF(OR(ISBLANK(F$2),ISBLANK(G$2),ISBLANK(F23),ISBLANK(G23),ISTEXT(F23),ISTEXT(G23)),"",IF(AND(F$2=F23,G$2=G23),3,IF(OR(AND(F$2&gt;G$2,F23&gt;G23),AND(F$2&lt;G$2,F23&lt;G23),AND(F$2=G$2,F23=G23)),1,0)))</f>
        <v>0</v>
      </c>
      <c r="I23" s="71">
        <v>2</v>
      </c>
      <c r="J23" s="72">
        <v>1</v>
      </c>
      <c r="K23" s="50">
        <f>IF(OR(ISBLANK(I$2),ISBLANK(J$2),ISBLANK(I23),ISBLANK(J23),ISTEXT(I23),ISTEXT(J23)),"",IF(AND(I$2=I23,J$2=J23),3,IF(OR(AND(I$2&gt;J$2,I23&gt;J23),AND(I$2&lt;J$2,I23&lt;J23),AND(I$2=J$2,I23=J23)),1,0)))</f>
        <v>1</v>
      </c>
      <c r="L23" s="71">
        <v>1</v>
      </c>
      <c r="M23" s="72">
        <v>2</v>
      </c>
      <c r="N23" s="50">
        <f>IF(OR(ISBLANK(L$2),ISBLANK(M$2),ISBLANK(L23),ISBLANK(M23),ISTEXT(L23),ISTEXT(M23)),"",IF(AND(L$2=L23,M$2=M23),3,IF(OR(AND(L$2&gt;M$2,L23&gt;M23),AND(L$2&lt;M$2,L23&lt;M23),AND(L$2=M$2,L23=M23)),1,0)))</f>
        <v>1</v>
      </c>
      <c r="O23" s="71">
        <v>0</v>
      </c>
      <c r="P23" s="72">
        <v>1</v>
      </c>
      <c r="Q23" s="50">
        <f>IF(OR(ISBLANK(O$2),ISBLANK(P$2),ISBLANK(O23),ISBLANK(P23),ISTEXT(O23),ISTEXT(P23)),"",IF(AND(O$2=O23,P$2=P23),3,IF(OR(AND(O$2&gt;P$2,O23&gt;P23),AND(O$2&lt;P$2,O23&lt;P23),AND(O$2=P$2,O23=P23)),1,0)))</f>
        <v>1</v>
      </c>
      <c r="R23" s="71">
        <v>1</v>
      </c>
      <c r="S23" s="72">
        <v>2</v>
      </c>
      <c r="T23" s="50">
        <f>IF(OR(ISBLANK(R$2),ISBLANK(S$2),ISBLANK(R23),ISBLANK(S23),ISTEXT(R23),ISTEXT(S23)),"",IF(AND(R$2=R23,S$2=S23),3,IF(OR(AND(R$2&gt;S$2,R23&gt;S23),AND(R$2&lt;S$2,R23&lt;S23),AND(R$2=S$2,R23=S23)),1,0)))</f>
        <v>0</v>
      </c>
      <c r="U23" s="71">
        <v>0</v>
      </c>
      <c r="V23" s="72">
        <v>1</v>
      </c>
      <c r="W23" s="50">
        <f>IF(OR(ISBLANK(U$2),ISBLANK(V$2),ISBLANK(U23),ISBLANK(V23),ISTEXT(U23),ISTEXT(V23)),"",IF(AND(U$2=U23,V$2=V23),3,IF(OR(AND(U$2&gt;V$2,U23&gt;V23),AND(U$2&lt;V$2,U23&lt;V23),AND(U$2=V$2,U23=V23)),1,0)))</f>
        <v>0</v>
      </c>
      <c r="X23" s="51">
        <f>SUM(AA23,AD23,AG23,AJ23,AM23,AP23)</f>
        <v>6</v>
      </c>
      <c r="Y23" s="71">
        <v>0</v>
      </c>
      <c r="Z23" s="72">
        <v>2</v>
      </c>
      <c r="AA23" s="50">
        <f>IF(OR(ISBLANK(Y$2),ISBLANK(Z$2),ISBLANK(Y23),ISBLANK(Z23),ISTEXT(Y23),ISTEXT(Z23)),"",IF(AND(Y$2=Y23,Z$2=Z23),3,IF(OR(AND(Y$2&gt;Z$2,Y23&gt;Z23),AND(Y$2&lt;Z$2,Y23&lt;Z23),AND(Y$2=Z$2,Y23=Z23)),1,0)))</f>
        <v>1</v>
      </c>
      <c r="AB23" s="71">
        <v>1</v>
      </c>
      <c r="AC23" s="72">
        <v>0</v>
      </c>
      <c r="AD23" s="50">
        <f>IF(OR(ISBLANK(AB$2),ISBLANK(AC$2),ISBLANK(AB23),ISBLANK(AC23),ISTEXT(AB23),ISTEXT(AC23)),"",IF(AND(AB$2=AB23,AC$2=AC23),3,IF(OR(AND(AB$2&gt;AC$2,AB23&gt;AC23),AND(AB$2&lt;AC$2,AB23&lt;AC23),AND(AB$2=AC$2,AB23=AC23)),1,0)))</f>
        <v>1</v>
      </c>
      <c r="AE23" s="71">
        <v>1</v>
      </c>
      <c r="AF23" s="72">
        <v>1</v>
      </c>
      <c r="AG23" s="50">
        <f>IF(OR(ISBLANK(AE$2),ISBLANK(AF$2),ISBLANK(AE23),ISBLANK(AF23),ISTEXT(AE23),ISTEXT(AF23)),"",IF(AND(AE$2=AE23,AF$2=AF23),3,IF(OR(AND(AE$2&gt;AF$2,AE23&gt;AF23),AND(AE$2&lt;AF$2,AE23&lt;AF23),AND(AE$2=AF$2,AE23=AF23)),1,0)))</f>
        <v>0</v>
      </c>
      <c r="AH23" s="71">
        <v>1</v>
      </c>
      <c r="AI23" s="72">
        <v>1</v>
      </c>
      <c r="AJ23" s="50">
        <f>IF(OR(ISBLANK(AH$2),ISBLANK(AI$2),ISBLANK(AH23),ISBLANK(AI23),ISTEXT(AH23),ISTEXT(AI23)),"",IF(AND(AH$2=AH23,AI$2=AI23),3,IF(OR(AND(AH$2&gt;AI$2,AH23&gt;AI23),AND(AH$2&lt;AI$2,AH23&lt;AI23),AND(AH$2=AI$2,AH23=AI23)),1,0)))</f>
        <v>3</v>
      </c>
      <c r="AK23" s="71">
        <v>0</v>
      </c>
      <c r="AL23" s="72">
        <v>0</v>
      </c>
      <c r="AM23" s="50">
        <f>IF(OR(ISBLANK(AK$2),ISBLANK(AL$2),ISBLANK(AK23),ISBLANK(AL23),ISTEXT(AK23),ISTEXT(AL23)),"",IF(AND(AK$2=AK23,AL$2=AL23),3,IF(OR(AND(AK$2&gt;AL$2,AK23&gt;AL23),AND(AK$2&lt;AL$2,AK23&lt;AL23),AND(AK$2=AL$2,AK23=AL23)),1,0)))</f>
        <v>0</v>
      </c>
      <c r="AN23" s="71">
        <v>0</v>
      </c>
      <c r="AO23" s="72">
        <v>2</v>
      </c>
      <c r="AP23" s="50">
        <f>IF(OR(ISBLANK(AN$2),ISBLANK(AO$2),ISBLANK(AN23),ISBLANK(AO23),ISTEXT(AN23),ISTEXT(AO23)),"",IF(AND(AN$2=AN23,AO$2=AO23),3,IF(OR(AND(AN$2&gt;AO$2,AN23&gt;AO23),AND(AN$2&lt;AO$2,AN23&lt;AO23),AND(AN$2=AO$2,AN23=AO23)),1,0)))</f>
        <v>1</v>
      </c>
      <c r="AQ23" s="52">
        <f>SUM(AT23,AW23,AZ23,BC23,BF23,BI23)</f>
        <v>3</v>
      </c>
      <c r="AR23" s="71">
        <v>1</v>
      </c>
      <c r="AS23" s="72">
        <v>1</v>
      </c>
      <c r="AT23" s="50">
        <f>IF(OR(ISBLANK(AR$2),ISBLANK(AS$2),ISBLANK(AR23),ISBLANK(AS23),ISTEXT(AR23),ISTEXT(AS23)),"",IF(AND(AR$2=AR23,AS$2=AS23),3,IF(OR(AND(AR$2&gt;AS$2,AR23&gt;AS23),AND(AR$2&lt;AS$2,AR23&lt;AS23),AND(AR$2=AS$2,AR23=AS23)),1,0)))</f>
        <v>1</v>
      </c>
      <c r="AU23" s="71">
        <v>0</v>
      </c>
      <c r="AV23" s="72">
        <v>1</v>
      </c>
      <c r="AW23" s="50">
        <f>IF(OR(ISBLANK(AU$2),ISBLANK(AV$2),ISBLANK(AU23),ISBLANK(AV23),ISTEXT(AU23),ISTEXT(AV23)),"",IF(AND(AU$2=AU23,AV$2=AV23),3,IF(OR(AND(AU$2&gt;AV$2,AU23&gt;AV23),AND(AU$2&lt;AV$2,AU23&lt;AV23),AND(AU$2=AV$2,AU23=AV23)),1,0)))</f>
        <v>0</v>
      </c>
      <c r="AX23" s="71">
        <v>0</v>
      </c>
      <c r="AY23" s="72">
        <v>0</v>
      </c>
      <c r="AZ23" s="50">
        <f>IF(OR(ISBLANK(AX$2),ISBLANK(AY$2),ISBLANK(AX23),ISBLANK(AY23),ISTEXT(AX23),ISTEXT(AY23)),"",IF(AND(AX$2=AX23,AY$2=AY23),3,IF(OR(AND(AX$2&gt;AY$2,AX23&gt;AY23),AND(AX$2&lt;AY$2,AX23&lt;AY23),AND(AX$2=AY$2,AX23=AY23)),1,0)))</f>
        <v>1</v>
      </c>
      <c r="BA23" s="71">
        <v>1</v>
      </c>
      <c r="BB23" s="72">
        <v>2</v>
      </c>
      <c r="BC23" s="50">
        <f>IF(OR(ISBLANK(BA$2),ISBLANK(BB$2),ISBLANK(BA23),ISBLANK(BB23),ISTEXT(BA23),ISTEXT(BB23)),"",IF(AND(BA$2=BA23,BB$2=BB23),3,IF(OR(AND(BA$2&gt;BB$2,BA23&gt;BB23),AND(BA$2&lt;BB$2,BA23&lt;BB23),AND(BA$2=BB$2,BA23=BB23)),1,0)))</f>
        <v>0</v>
      </c>
      <c r="BD23" s="71">
        <v>1</v>
      </c>
      <c r="BE23" s="72">
        <v>0</v>
      </c>
      <c r="BF23" s="50">
        <f>IF(OR(ISBLANK(BD$2),ISBLANK(BE$2),ISBLANK(BD23),ISBLANK(BE23),ISTEXT(BD23),ISTEXT(BE23)),"",IF(AND(BD$2=BD23,BE$2=BE23),3,IF(OR(AND(BD$2&gt;BE$2,BD23&gt;BE23),AND(BD$2&lt;BE$2,BD23&lt;BE23),AND(BD$2=BE$2,BD23=BE23)),1,0)))</f>
        <v>1</v>
      </c>
      <c r="BG23" s="71">
        <v>1</v>
      </c>
      <c r="BH23" s="72">
        <v>1</v>
      </c>
      <c r="BI23" s="50">
        <f>IF(OR(ISBLANK(BG$2),ISBLANK(BH$2),ISBLANK(BG23),ISBLANK(BH23),ISTEXT(BG23),ISTEXT(BH23)),"",IF(AND(BG$2=BG23,BH$2=BH23),3,IF(OR(AND(BG$2&gt;BH$2,BG23&gt;BH23),AND(BG$2&lt;BH$2,BG23&lt;BH23),AND(BG$2=BH$2,BG23=BH23)),1,0)))</f>
        <v>0</v>
      </c>
      <c r="BJ23" s="53">
        <f>SUM(BM23,BP23,BS23,BV23,BY23,CB23)</f>
        <v>4</v>
      </c>
      <c r="BK23" s="71">
        <v>0</v>
      </c>
      <c r="BL23" s="72">
        <v>1</v>
      </c>
      <c r="BM23" s="50">
        <f>IF(OR(ISBLANK(BK$2),ISBLANK(BL$2),ISBLANK(BK23),ISBLANK(BL23),ISTEXT(BK23),ISTEXT(BL23)),"",IF(AND(BK$2=BK23,BL$2=BL23),3,IF(OR(AND(BK$2&gt;BL$2,BK23&gt;BL23),AND(BK$2&lt;BL$2,BK23&lt;BL23),AND(BK$2=BL$2,BK23=BL23)),1,0)))</f>
        <v>0</v>
      </c>
      <c r="BN23" s="71">
        <v>1</v>
      </c>
      <c r="BO23" s="72">
        <v>2</v>
      </c>
      <c r="BP23" s="50">
        <f>IF(OR(ISBLANK(BN$2),ISBLANK(BO$2),ISBLANK(BN23),ISBLANK(BO23),ISTEXT(BN23),ISTEXT(BO23)),"",IF(AND(BN$2=BN23,BO$2=BO23),3,IF(OR(AND(BN$2&gt;BO$2,BN23&gt;BO23),AND(BN$2&lt;BO$2,BN23&lt;BO23),AND(BN$2=BO$2,BN23=BO23)),1,0)))</f>
        <v>1</v>
      </c>
      <c r="BQ23" s="71">
        <v>0</v>
      </c>
      <c r="BR23" s="72">
        <v>1</v>
      </c>
      <c r="BS23" s="50">
        <f>IF(OR(ISBLANK(BQ$2),ISBLANK(BR$2),ISBLANK(BQ23),ISBLANK(BR23),ISTEXT(BQ23),ISTEXT(BR23)),"",IF(AND(BQ$2=BQ23,BR$2=BR23),3,IF(OR(AND(BQ$2&gt;BR$2,BQ23&gt;BR23),AND(BQ$2&lt;BR$2,BQ23&lt;BR23),AND(BQ$2=BR$2,BQ23=BR23)),1,0)))</f>
        <v>1</v>
      </c>
      <c r="BT23" s="71">
        <v>0</v>
      </c>
      <c r="BU23" s="72">
        <v>2</v>
      </c>
      <c r="BV23" s="50">
        <f>IF(OR(ISBLANK(BT$2),ISBLANK(BU$2),ISBLANK(BT23),ISBLANK(BU23),ISTEXT(BT23),ISTEXT(BU23)),"",IF(AND(BT$2=BT23,BU$2=BU23),3,IF(OR(AND(BT$2&gt;BU$2,BT23&gt;BU23),AND(BT$2&lt;BU$2,BT23&lt;BU23),AND(BT$2=BU$2,BT23=BU23)),1,0)))</f>
        <v>1</v>
      </c>
      <c r="BW23" s="71">
        <v>1</v>
      </c>
      <c r="BX23" s="72">
        <v>1</v>
      </c>
      <c r="BY23" s="50">
        <f>IF(OR(ISBLANK(BW$2),ISBLANK(BX$2),ISBLANK(BW23),ISBLANK(BX23),ISTEXT(BW23),ISTEXT(BX23)),"",IF(AND(BW$2=BW23,BX$2=BX23),3,IF(OR(AND(BW$2&gt;BX$2,BW23&gt;BX23),AND(BW$2&lt;BX$2,BW23&lt;BX23),AND(BW$2=BX$2,BW23=BX23)),1,0)))</f>
        <v>0</v>
      </c>
      <c r="BZ23" s="71">
        <v>2</v>
      </c>
      <c r="CA23" s="72">
        <v>1</v>
      </c>
      <c r="CB23" s="50">
        <f>IF(OR(ISBLANK(BZ$2),ISBLANK(CA$2),ISBLANK(BZ23),ISBLANK(CA23),ISTEXT(BZ23),ISTEXT(CA23)),"",IF(AND(BZ$2=BZ23,CA$2=CA23),3,IF(OR(AND(BZ$2&gt;CA$2,BZ23&gt;CA23),AND(BZ$2&lt;CA$2,BZ23&lt;CA23),AND(BZ$2=CA$2,BZ23=CA23)),1,0)))</f>
        <v>1</v>
      </c>
      <c r="CC23" s="50">
        <f>SUM($BJ23,$AQ23,$X23,$E23)</f>
        <v>16</v>
      </c>
      <c r="CD23" s="54">
        <f>SUM(CH23,CL23,CP23,CT23)</f>
        <v>2</v>
      </c>
      <c r="CE23" s="71">
        <v>1</v>
      </c>
      <c r="CF23" s="72">
        <v>2</v>
      </c>
      <c r="CG23" s="72"/>
      <c r="CH23" s="91">
        <f>IF(OR(ISBLANK(CE$2),ISBLANK(CF$2),ISBLANK(CE23),ISBLANK(CF23),ISTEXT(CE23),ISTEXT(CF23)),"",IF(OR(AND(CE$2=CE23,CF$2=CF23,ISBLANK(CG$2),ISBLANK(CG23)),AND(CE$2=CE23,CF$2=CF23,ISTEXT(CG$2),ISTEXT(CG23))),3,IF(OR(AND(CE$2&gt;CF$2,CE23&gt;CF23),AND(CE$2&lt;CF$2,CE23&lt;CF23),AND(CE$2=CF$2,CE23=CF23)),1,0)))</f>
        <v>1</v>
      </c>
      <c r="CI23" s="71">
        <v>1</v>
      </c>
      <c r="CJ23" s="72">
        <v>2</v>
      </c>
      <c r="CK23" s="72"/>
      <c r="CL23" s="91">
        <f>IF(OR(ISBLANK(CI$2),ISBLANK(CJ$2),ISBLANK(CI23),ISBLANK(CJ23),ISTEXT(CI23),ISTEXT(CJ23)),"",IF(OR(AND(CI$2=CI23,CJ$2=CJ23,ISBLANK(CK$2),ISBLANK(CK23)),AND(CI$2=CI23,CJ$2=CJ23,ISTEXT(CK$2),ISTEXT(CK23))),3,IF(OR(AND(CI$2&gt;CJ$2,CI23&gt;CJ23),AND(CI$2&lt;CJ$2,CI23&lt;CJ23),AND(CI$2=CJ$2,CI23=CJ23)),1,0)))</f>
        <v>0</v>
      </c>
      <c r="CM23" s="71">
        <v>2</v>
      </c>
      <c r="CN23" s="72">
        <v>0</v>
      </c>
      <c r="CO23" s="72"/>
      <c r="CP23" s="91">
        <f>IF(OR(ISBLANK(CM$2),ISBLANK(CN$2),ISBLANK(CM23),ISBLANK(CN23),ISTEXT(CM23),ISTEXT(CN23)),"",IF(OR(AND(CM$2=CM23,CN$2=CN23,ISBLANK(CO$2),ISBLANK(CO23)),AND(CM$2=CM23,CN$2=CN23,ISTEXT(CO$2),ISTEXT(CO23))),3,IF(OR(AND(CM$2&gt;CN$2,CM23&gt;CN23),AND(CM$2&lt;CN$2,CM23&lt;CN23),AND(CM$2=CN$2,CM23=CN23)),1,0)))</f>
        <v>0</v>
      </c>
      <c r="CQ23" s="71">
        <v>1</v>
      </c>
      <c r="CR23" s="72">
        <v>1</v>
      </c>
      <c r="CS23" s="72" t="s">
        <v>158</v>
      </c>
      <c r="CT23" s="148">
        <f>IF(OR(ISBLANK(CQ$2),ISBLANK(CR$2),ISBLANK(CQ23),ISBLANK(CR23),ISTEXT(CQ23),ISTEXT(CR23)),"",IF(OR(AND(CQ$2=CQ23,CR$2=CR23,ISBLANK(CS$2),ISBLANK(CS23)),AND(CQ$2=CQ23,CR$2=CR23,ISTEXT(CS$2),ISTEXT(CS23))),3,IF(OR(AND(CQ$2&gt;CR$2,CQ23&gt;CR23),AND(CQ$2&lt;CR$2,CQ23&lt;CR23),AND(CQ$2=CR$2,CQ23=CR23)),1,0)))</f>
        <v>1</v>
      </c>
      <c r="CU23" s="92">
        <f>SUM(CY23,DC23)</f>
        <v>1</v>
      </c>
      <c r="CV23" s="107">
        <v>2</v>
      </c>
      <c r="CW23" s="108">
        <v>1</v>
      </c>
      <c r="CX23" s="108"/>
      <c r="CY23" s="91">
        <f>IF(OR(ISBLANK(CV$2),ISBLANK(CW$2),ISBLANK(CV23),ISBLANK(CW23),ISTEXT(CV23),ISTEXT(CW23)),"",IF(OR(AND(CV$2=CV23,CW$2=CW23,ISBLANK(CX$2),ISBLANK(CX23)),AND(CV$2=CV23,CW$2=CW23,ISTEXT(CX$2),ISTEXT(CX23))),3,IF(OR(AND(CV$2&gt;CW$2,CV23&gt;CW23),AND(CV$2&lt;CW$2,CV23&lt;CW23),AND(CV$2=CW$2,CV23=CW23)),1,0)))</f>
        <v>1</v>
      </c>
      <c r="CZ23" s="107">
        <v>1</v>
      </c>
      <c r="DA23" s="108">
        <v>0</v>
      </c>
      <c r="DB23" s="108"/>
      <c r="DC23" s="148">
        <f>IF(OR(ISBLANK(CZ$2),ISBLANK(DA$2),ISBLANK(CZ23),ISBLANK(DA23),ISTEXT(CZ23),ISTEXT(DA23)),"",IF(OR(AND(CZ$2=CZ23,DA$2=DA23,ISBLANK(DB$2),ISBLANK(DB23)),AND(CZ$2=CZ23,DA$2=DA23,ISTEXT(DB$2),ISTEXT(DB23))),3,IF(OR(AND(CZ$2&gt;DA$2,CZ23&gt;DA23),AND(CZ$2&lt;DA$2,CZ23&lt;DA23),AND(CZ$2=DA$2,CZ23=DA23)),1,0)))</f>
        <v>0</v>
      </c>
      <c r="DD23" s="95">
        <f>SUM(DH23,DJ23)</f>
        <v>0</v>
      </c>
      <c r="DE23" s="89">
        <v>2</v>
      </c>
      <c r="DF23" s="90">
        <v>1</v>
      </c>
      <c r="DG23" s="90"/>
      <c r="DH23" s="91">
        <f>IF(OR(ISBLANK(DE$2),ISBLANK(DF$2),ISBLANK(DE23),ISBLANK(DF23),ISTEXT(DE23),ISTEXT(DF23)),"",IF(OR(AND(DE$2=DE23,DF$2=DF23,ISBLANK(DG$2),ISBLANK(DG23)),AND(DE$2=DE23,DF$2=DF23,ISTEXT(DG$2),ISTEXT(DG23))),3,IF(OR(AND(DE$2&gt;DF$2,DE23&gt;DF23),AND(DE$2&lt;DF$2,DE23&lt;DF23),AND(DE$2=DF$2,DE23=DF23)),1,0)))</f>
        <v>0</v>
      </c>
      <c r="DI23" s="73" t="s">
        <v>149</v>
      </c>
      <c r="DJ23" s="152">
        <f>IF(ISBLANK(DM$2),"",IF(DI$2=DI23,5,0))</f>
        <v>0</v>
      </c>
      <c r="DK23" s="55">
        <f>SUM($E23,$X23,$AQ23,$BJ23)</f>
        <v>16</v>
      </c>
      <c r="DL23" s="56">
        <f>SUM($CD23,$CU23,$DD23)</f>
        <v>3</v>
      </c>
      <c r="DM23" s="46">
        <f>SUM($CC23,$DL23)</f>
        <v>19</v>
      </c>
      <c r="DN23" s="78" t="str">
        <f t="shared" si="3"/>
        <v>Hermann Hame</v>
      </c>
      <c r="DO23" s="81">
        <f t="shared" si="4"/>
        <v>21</v>
      </c>
    </row>
    <row r="24" spans="1:119" ht="13.5" thickBot="1">
      <c r="A24" s="35">
        <f t="shared" si="2"/>
        <v>21</v>
      </c>
      <c r="B24" s="70" t="s">
        <v>146</v>
      </c>
      <c r="C24" s="46">
        <f>SUM($CC24,$DL24)</f>
        <v>19</v>
      </c>
      <c r="D24" s="46">
        <f>0+IF(OR(K24=1,K24=3),1,0)+IF(OR(N24=1,N24=3),1,0)+IF(OR(Q24=1,Q24=3),1,0)+IF(OR(T24=1,T24=3),1,0)+IF(OR(W24=1,W24=3),1,0)+IF(OR(AD24=1,AD24=3),1,0)+IF(OR(H24=1,H24=3),1,0)+IF(OR(AG24=1,AG24=3),1,0)+IF(OR(AJ24=1,AJ24=3),1,0)+IF(OR(AM24=1,AM24=3),1,0)+IF(OR(AP24=1,AP24=3),1,0)+IF(OR(AT24=1,AT24=3),1,0)+IF(OR(AA24=1,AA24=3),1,0)+IF(OR(AW24=1,AW24=3),1,0)+IF(OR(AZ24=1,AZ24=3),1,0)+IF(OR(BC24=1,BC24=3),1,0)+IF(OR(BF24=1,BF24=3),1,0)+IF(OR(BI24=1,BI24=3),1,0)+IF(OR(BM24=1,BM24=3),1,0)+IF(OR(BP24=1,BP24=3),1,0)+IF(OR(BS24=1,BS24=3),1,0)+IF(OR(BV24=1,BV24=3),1,0)+IF(OR(BY24=1,BY24=3),1,0)+IF(OR(CB24=1,CB24=3),1,0)+IF(OR(CH24=1,CH24=3),1,0)+IF(OR(CL24=1,CL24=3),1,0)+IF(OR(CP24=1,CP24=3),1,0)+IF(OR(CT24=1,CT24=3),1,0)+IF(OR(CY24=1,CY24=3),1,0)+IF(OR(DC24=1,DC24=3),1,0)+IF(OR(DH24=1,DH24=3),1,0)</f>
        <v>15</v>
      </c>
      <c r="E24" s="47">
        <f>SUM(H24,K24,N24,Q24,T24,W24)</f>
        <v>5</v>
      </c>
      <c r="F24" s="71">
        <v>1</v>
      </c>
      <c r="G24" s="72">
        <v>3</v>
      </c>
      <c r="H24" s="50">
        <f>IF(OR(ISBLANK(F$2),ISBLANK(G$2),ISBLANK(F24),ISBLANK(G24),ISTEXT(F24),ISTEXT(G24)),"",IF(AND(F$2=F24,G$2=G24),3,IF(OR(AND(F$2&gt;G$2,F24&gt;G24),AND(F$2&lt;G$2,F24&lt;G24),AND(F$2=G$2,F24=G24)),1,0)))</f>
        <v>1</v>
      </c>
      <c r="I24" s="71">
        <v>2</v>
      </c>
      <c r="J24" s="72">
        <v>0</v>
      </c>
      <c r="K24" s="50">
        <f>IF(OR(ISBLANK(I$2),ISBLANK(J$2),ISBLANK(I24),ISBLANK(J24),ISTEXT(I24),ISTEXT(J24)),"",IF(AND(I$2=I24,J$2=J24),3,IF(OR(AND(I$2&gt;J$2,I24&gt;J24),AND(I$2&lt;J$2,I24&lt;J24),AND(I$2=J$2,I24=J24)),1,0)))</f>
        <v>3</v>
      </c>
      <c r="L24" s="71">
        <v>1</v>
      </c>
      <c r="M24" s="72">
        <v>1</v>
      </c>
      <c r="N24" s="50">
        <f>IF(OR(ISBLANK(L$2),ISBLANK(M$2),ISBLANK(L24),ISBLANK(M24),ISTEXT(L24),ISTEXT(M24)),"",IF(AND(L$2=L24,M$2=M24),3,IF(OR(AND(L$2&gt;M$2,L24&gt;M24),AND(L$2&lt;M$2,L24&lt;M24),AND(L$2=M$2,L24=M24)),1,0)))</f>
        <v>0</v>
      </c>
      <c r="O24" s="71">
        <v>0</v>
      </c>
      <c r="P24" s="72">
        <v>1</v>
      </c>
      <c r="Q24" s="50">
        <f>IF(OR(ISBLANK(O$2),ISBLANK(P$2),ISBLANK(O24),ISBLANK(P24),ISTEXT(O24),ISTEXT(P24)),"",IF(AND(O$2=O24,P$2=P24),3,IF(OR(AND(O$2&gt;P$2,O24&gt;P24),AND(O$2&lt;P$2,O24&lt;P24),AND(O$2=P$2,O24=P24)),1,0)))</f>
        <v>1</v>
      </c>
      <c r="R24" s="71">
        <v>0</v>
      </c>
      <c r="S24" s="72">
        <v>3</v>
      </c>
      <c r="T24" s="50">
        <f>IF(OR(ISBLANK(R$2),ISBLANK(S$2),ISBLANK(R24),ISBLANK(S24),ISTEXT(R24),ISTEXT(S24)),"",IF(AND(R$2=R24,S$2=S24),3,IF(OR(AND(R$2&gt;S$2,R24&gt;S24),AND(R$2&lt;S$2,R24&lt;S24),AND(R$2=S$2,R24=S24)),1,0)))</f>
        <v>0</v>
      </c>
      <c r="U24" s="71">
        <v>1</v>
      </c>
      <c r="V24" s="72">
        <v>2</v>
      </c>
      <c r="W24" s="50">
        <f>IF(OR(ISBLANK(U$2),ISBLANK(V$2),ISBLANK(U24),ISBLANK(V24),ISTEXT(U24),ISTEXT(V24)),"",IF(AND(U$2=U24,V$2=V24),3,IF(OR(AND(U$2&gt;V$2,U24&gt;V24),AND(U$2&lt;V$2,U24&lt;V24),AND(U$2=V$2,U24=V24)),1,0)))</f>
        <v>0</v>
      </c>
      <c r="X24" s="51">
        <f>SUM(AA24,AD24,AG24,AJ24,AM24,AP24)</f>
        <v>3</v>
      </c>
      <c r="Y24" s="71">
        <v>0</v>
      </c>
      <c r="Z24" s="72">
        <v>3</v>
      </c>
      <c r="AA24" s="50">
        <f>IF(OR(ISBLANK(Y$2),ISBLANK(Z$2),ISBLANK(Y24),ISBLANK(Z24),ISTEXT(Y24),ISTEXT(Z24)),"",IF(AND(Y$2=Y24,Z$2=Z24),3,IF(OR(AND(Y$2&gt;Z$2,Y24&gt;Z24),AND(Y$2&lt;Z$2,Y24&lt;Z24),AND(Y$2=Z$2,Y24=Z24)),1,0)))</f>
        <v>1</v>
      </c>
      <c r="AB24" s="71">
        <v>1</v>
      </c>
      <c r="AC24" s="72">
        <v>0</v>
      </c>
      <c r="AD24" s="50">
        <f>IF(OR(ISBLANK(AB$2),ISBLANK(AC$2),ISBLANK(AB24),ISBLANK(AC24),ISTEXT(AB24),ISTEXT(AC24)),"",IF(AND(AB$2=AB24,AC$2=AC24),3,IF(OR(AND(AB$2&gt;AC$2,AB24&gt;AC24),AND(AB$2&lt;AC$2,AB24&lt;AC24),AND(AB$2=AC$2,AB24=AC24)),1,0)))</f>
        <v>1</v>
      </c>
      <c r="AE24" s="71">
        <v>1</v>
      </c>
      <c r="AF24" s="72">
        <v>2</v>
      </c>
      <c r="AG24" s="50">
        <f>IF(OR(ISBLANK(AE$2),ISBLANK(AF$2),ISBLANK(AE24),ISBLANK(AF24),ISTEXT(AE24),ISTEXT(AF24)),"",IF(AND(AE$2=AE24,AF$2=AF24),3,IF(OR(AND(AE$2&gt;AF$2,AE24&gt;AF24),AND(AE$2&lt;AF$2,AE24&lt;AF24),AND(AE$2=AF$2,AE24=AF24)),1,0)))</f>
        <v>0</v>
      </c>
      <c r="AH24" s="71">
        <v>0</v>
      </c>
      <c r="AI24" s="72">
        <v>1</v>
      </c>
      <c r="AJ24" s="50">
        <f>IF(OR(ISBLANK(AH$2),ISBLANK(AI$2),ISBLANK(AH24),ISBLANK(AI24),ISTEXT(AH24),ISTEXT(AI24)),"",IF(AND(AH$2=AH24,AI$2=AI24),3,IF(OR(AND(AH$2&gt;AI$2,AH24&gt;AI24),AND(AH$2&lt;AI$2,AH24&lt;AI24),AND(AH$2=AI$2,AH24=AI24)),1,0)))</f>
        <v>0</v>
      </c>
      <c r="AK24" s="71">
        <v>2</v>
      </c>
      <c r="AL24" s="72">
        <v>1</v>
      </c>
      <c r="AM24" s="50">
        <f>IF(OR(ISBLANK(AK$2),ISBLANK(AL$2),ISBLANK(AK24),ISBLANK(AL24),ISTEXT(AK24),ISTEXT(AL24)),"",IF(AND(AK$2=AK24,AL$2=AL24),3,IF(OR(AND(AK$2&gt;AL$2,AK24&gt;AL24),AND(AK$2&lt;AL$2,AK24&lt;AL24),AND(AK$2=AL$2,AK24=AL24)),1,0)))</f>
        <v>0</v>
      </c>
      <c r="AN24" s="71">
        <v>0</v>
      </c>
      <c r="AO24" s="72">
        <v>4</v>
      </c>
      <c r="AP24" s="50">
        <f>IF(OR(ISBLANK(AN$2),ISBLANK(AO$2),ISBLANK(AN24),ISBLANK(AO24),ISTEXT(AN24),ISTEXT(AO24)),"",IF(AND(AN$2=AN24,AO$2=AO24),3,IF(OR(AND(AN$2&gt;AO$2,AN24&gt;AO24),AND(AN$2&lt;AO$2,AN24&lt;AO24),AND(AN$2=AO$2,AN24=AO24)),1,0)))</f>
        <v>1</v>
      </c>
      <c r="AQ24" s="52">
        <f>SUM(AT24,AW24,AZ24,BC24,BF24,BI24)</f>
        <v>5</v>
      </c>
      <c r="AR24" s="71">
        <v>1</v>
      </c>
      <c r="AS24" s="72">
        <v>2</v>
      </c>
      <c r="AT24" s="50">
        <f>IF(OR(ISBLANK(AR$2),ISBLANK(AS$2),ISBLANK(AR24),ISBLANK(AS24),ISTEXT(AR24),ISTEXT(AS24)),"",IF(AND(AR$2=AR24,AS$2=AS24),3,IF(OR(AND(AR$2&gt;AS$2,AR24&gt;AS24),AND(AR$2&lt;AS$2,AR24&lt;AS24),AND(AR$2=AS$2,AR24=AS24)),1,0)))</f>
        <v>0</v>
      </c>
      <c r="AU24" s="71">
        <v>2</v>
      </c>
      <c r="AV24" s="72">
        <v>0</v>
      </c>
      <c r="AW24" s="50">
        <f>IF(OR(ISBLANK(AU$2),ISBLANK(AV$2),ISBLANK(AU24),ISBLANK(AV24),ISTEXT(AU24),ISTEXT(AV24)),"",IF(AND(AU$2=AU24,AV$2=AV24),3,IF(OR(AND(AU$2&gt;AV$2,AU24&gt;AV24),AND(AU$2&lt;AV$2,AU24&lt;AV24),AND(AU$2=AV$2,AU24=AV24)),1,0)))</f>
        <v>1</v>
      </c>
      <c r="AX24" s="71">
        <v>1</v>
      </c>
      <c r="AY24" s="72">
        <v>0</v>
      </c>
      <c r="AZ24" s="50">
        <f>IF(OR(ISBLANK(AX$2),ISBLANK(AY$2),ISBLANK(AX24),ISBLANK(AY24),ISTEXT(AX24),ISTEXT(AY24)),"",IF(AND(AX$2=AX24,AY$2=AY24),3,IF(OR(AND(AX$2&gt;AY$2,AX24&gt;AY24),AND(AX$2&lt;AY$2,AX24&lt;AY24),AND(AX$2=AY$2,AX24=AY24)),1,0)))</f>
        <v>0</v>
      </c>
      <c r="BA24" s="71">
        <v>1</v>
      </c>
      <c r="BB24" s="72">
        <v>2</v>
      </c>
      <c r="BC24" s="50">
        <f>IF(OR(ISBLANK(BA$2),ISBLANK(BB$2),ISBLANK(BA24),ISBLANK(BB24),ISTEXT(BA24),ISTEXT(BB24)),"",IF(AND(BA$2=BA24,BB$2=BB24),3,IF(OR(AND(BA$2&gt;BB$2,BA24&gt;BB24),AND(BA$2&lt;BB$2,BA24&lt;BB24),AND(BA$2=BB$2,BA24=BB24)),1,0)))</f>
        <v>0</v>
      </c>
      <c r="BD24" s="71">
        <v>2</v>
      </c>
      <c r="BE24" s="72">
        <v>0</v>
      </c>
      <c r="BF24" s="50">
        <f>IF(OR(ISBLANK(BD$2),ISBLANK(BE$2),ISBLANK(BD24),ISBLANK(BE24),ISTEXT(BD24),ISTEXT(BE24)),"",IF(AND(BD$2=BD24,BE$2=BE24),3,IF(OR(AND(BD$2&gt;BE$2,BD24&gt;BE24),AND(BD$2&lt;BE$2,BD24&lt;BE24),AND(BD$2=BE$2,BD24=BE24)),1,0)))</f>
        <v>3</v>
      </c>
      <c r="BG24" s="71">
        <v>0</v>
      </c>
      <c r="BH24" s="72">
        <v>1</v>
      </c>
      <c r="BI24" s="50">
        <f>IF(OR(ISBLANK(BG$2),ISBLANK(BH$2),ISBLANK(BG24),ISBLANK(BH24),ISTEXT(BG24),ISTEXT(BH24)),"",IF(AND(BG$2=BG24,BH$2=BH24),3,IF(OR(AND(BG$2&gt;BH$2,BG24&gt;BH24),AND(BG$2&lt;BH$2,BG24&lt;BH24),AND(BG$2=BH$2,BG24=BH24)),1,0)))</f>
        <v>1</v>
      </c>
      <c r="BJ24" s="53">
        <f>SUM(BM24,BP24,BS24,BV24,BY24,CB24)</f>
        <v>4</v>
      </c>
      <c r="BK24" s="71">
        <v>3</v>
      </c>
      <c r="BL24" s="72">
        <v>2</v>
      </c>
      <c r="BM24" s="50">
        <f>IF(OR(ISBLANK(BK$2),ISBLANK(BL$2),ISBLANK(BK24),ISBLANK(BL24),ISTEXT(BK24),ISTEXT(BL24)),"",IF(AND(BK$2=BK24,BL$2=BL24),3,IF(OR(AND(BK$2&gt;BL$2,BK24&gt;BL24),AND(BK$2&lt;BL$2,BK24&lt;BL24),AND(BK$2=BL$2,BK24=BL24)),1,0)))</f>
        <v>1</v>
      </c>
      <c r="BN24" s="71">
        <v>1</v>
      </c>
      <c r="BO24" s="72">
        <v>0</v>
      </c>
      <c r="BP24" s="50">
        <f>IF(OR(ISBLANK(BN$2),ISBLANK(BO$2),ISBLANK(BN24),ISBLANK(BO24),ISTEXT(BN24),ISTEXT(BO24)),"",IF(AND(BN$2=BN24,BO$2=BO24),3,IF(OR(AND(BN$2&gt;BO$2,BN24&gt;BO24),AND(BN$2&lt;BO$2,BN24&lt;BO24),AND(BN$2=BO$2,BN24=BO24)),1,0)))</f>
        <v>0</v>
      </c>
      <c r="BQ24" s="71">
        <v>0</v>
      </c>
      <c r="BR24" s="72">
        <v>2</v>
      </c>
      <c r="BS24" s="50">
        <f>IF(OR(ISBLANK(BQ$2),ISBLANK(BR$2),ISBLANK(BQ24),ISBLANK(BR24),ISTEXT(BQ24),ISTEXT(BR24)),"",IF(AND(BQ$2=BQ24,BR$2=BR24),3,IF(OR(AND(BQ$2&gt;BR$2,BQ24&gt;BR24),AND(BQ$2&lt;BR$2,BQ24&lt;BR24),AND(BQ$2=BR$2,BQ24=BR24)),1,0)))</f>
        <v>1</v>
      </c>
      <c r="BT24" s="71">
        <v>2</v>
      </c>
      <c r="BU24" s="72">
        <v>0</v>
      </c>
      <c r="BV24" s="50">
        <f>IF(OR(ISBLANK(BT$2),ISBLANK(BU$2),ISBLANK(BT24),ISBLANK(BU24),ISTEXT(BT24),ISTEXT(BU24)),"",IF(AND(BT$2=BT24,BU$2=BU24),3,IF(OR(AND(BT$2&gt;BU$2,BT24&gt;BU24),AND(BT$2&lt;BU$2,BT24&lt;BU24),AND(BT$2=BU$2,BT24=BU24)),1,0)))</f>
        <v>0</v>
      </c>
      <c r="BW24" s="71">
        <v>0</v>
      </c>
      <c r="BX24" s="72">
        <v>2</v>
      </c>
      <c r="BY24" s="50">
        <f>IF(OR(ISBLANK(BW$2),ISBLANK(BX$2),ISBLANK(BW24),ISBLANK(BX24),ISTEXT(BW24),ISTEXT(BX24)),"",IF(AND(BW$2=BW24,BX$2=BX24),3,IF(OR(AND(BW$2&gt;BX$2,BW24&gt;BX24),AND(BW$2&lt;BX$2,BW24&lt;BX24),AND(BW$2=BX$2,BW24=BX24)),1,0)))</f>
        <v>1</v>
      </c>
      <c r="BZ24" s="71">
        <v>1</v>
      </c>
      <c r="CA24" s="72">
        <v>0</v>
      </c>
      <c r="CB24" s="50">
        <f>IF(OR(ISBLANK(BZ$2),ISBLANK(CA$2),ISBLANK(BZ24),ISBLANK(CA24),ISTEXT(BZ24),ISTEXT(CA24)),"",IF(AND(BZ$2=BZ24,CA$2=CA24),3,IF(OR(AND(BZ$2&gt;CA$2,BZ24&gt;CA24),AND(BZ$2&lt;CA$2,BZ24&lt;CA24),AND(BZ$2=CA$2,BZ24=CA24)),1,0)))</f>
        <v>1</v>
      </c>
      <c r="CC24" s="50">
        <f>SUM($BJ24,$AQ24,$X24,$E24)</f>
        <v>17</v>
      </c>
      <c r="CD24" s="54">
        <f>SUM(CH24,CL24,CP24,CT24)</f>
        <v>1</v>
      </c>
      <c r="CE24" s="71">
        <v>1</v>
      </c>
      <c r="CF24" s="72">
        <v>3</v>
      </c>
      <c r="CG24" s="72"/>
      <c r="CH24" s="91">
        <f>IF(OR(ISBLANK(CE$2),ISBLANK(CF$2),ISBLANK(CE24),ISBLANK(CF24),ISTEXT(CE24),ISTEXT(CF24)),"",IF(OR(AND(CE$2=CE24,CF$2=CF24,ISBLANK(CG$2),ISBLANK(CG24)),AND(CE$2=CE24,CF$2=CF24,ISTEXT(CG$2),ISTEXT(CG24))),3,IF(OR(AND(CE$2&gt;CF$2,CE24&gt;CF24),AND(CE$2&lt;CF$2,CE24&lt;CF24),AND(CE$2=CF$2,CE24=CF24)),1,0)))</f>
        <v>1</v>
      </c>
      <c r="CI24" s="71">
        <v>2</v>
      </c>
      <c r="CJ24" s="72">
        <v>1</v>
      </c>
      <c r="CK24" s="72"/>
      <c r="CL24" s="91">
        <f>IF(OR(ISBLANK(CI$2),ISBLANK(CJ$2),ISBLANK(CI24),ISBLANK(CJ24),ISTEXT(CI24),ISTEXT(CJ24)),"",IF(OR(AND(CI$2=CI24,CJ$2=CJ24,ISBLANK(CK$2),ISBLANK(CK24)),AND(CI$2=CI24,CJ$2=CJ24,ISTEXT(CK$2),ISTEXT(CK24))),3,IF(OR(AND(CI$2&gt;CJ$2,CI24&gt;CJ24),AND(CI$2&lt;CJ$2,CI24&lt;CJ24),AND(CI$2=CJ$2,CI24=CJ24)),1,0)))</f>
        <v>0</v>
      </c>
      <c r="CM24" s="71">
        <v>3</v>
      </c>
      <c r="CN24" s="72">
        <v>1</v>
      </c>
      <c r="CO24" s="72"/>
      <c r="CP24" s="91">
        <f>IF(OR(ISBLANK(CM$2),ISBLANK(CN$2),ISBLANK(CM24),ISBLANK(CN24),ISTEXT(CM24),ISTEXT(CN24)),"",IF(OR(AND(CM$2=CM24,CN$2=CN24,ISBLANK(CO$2),ISBLANK(CO24)),AND(CM$2=CM24,CN$2=CN24,ISTEXT(CO$2),ISTEXT(CO24))),3,IF(OR(AND(CM$2&gt;CN$2,CM24&gt;CN24),AND(CM$2&lt;CN$2,CM24&lt;CN24),AND(CM$2=CN$2,CM24=CN24)),1,0)))</f>
        <v>0</v>
      </c>
      <c r="CQ24" s="71">
        <v>0</v>
      </c>
      <c r="CR24" s="72">
        <v>1</v>
      </c>
      <c r="CS24" s="72"/>
      <c r="CT24" s="148">
        <f>IF(OR(ISBLANK(CQ$2),ISBLANK(CR$2),ISBLANK(CQ24),ISBLANK(CR24),ISTEXT(CQ24),ISTEXT(CR24)),"",IF(OR(AND(CQ$2=CQ24,CR$2=CR24,ISBLANK(CS$2),ISBLANK(CS24)),AND(CQ$2=CQ24,CR$2=CR24,ISTEXT(CS$2),ISTEXT(CS24))),3,IF(OR(AND(CQ$2&gt;CR$2,CQ24&gt;CR24),AND(CQ$2&lt;CR$2,CQ24&lt;CR24),AND(CQ$2=CR$2,CQ24=CR24)),1,0)))</f>
        <v>0</v>
      </c>
      <c r="CU24" s="92">
        <f>SUM(CY24,DC24)</f>
        <v>1</v>
      </c>
      <c r="CV24" s="162">
        <v>2</v>
      </c>
      <c r="CW24" s="164">
        <v>1</v>
      </c>
      <c r="CX24" s="164"/>
      <c r="CY24" s="91">
        <f>IF(OR(ISBLANK(CV$2),ISBLANK(CW$2),ISBLANK(CV24),ISBLANK(CW24),ISTEXT(CV24),ISTEXT(CW24)),"",IF(OR(AND(CV$2=CV24,CW$2=CW24,ISBLANK(CX$2),ISBLANK(CX24)),AND(CV$2=CV24,CW$2=CW24,ISTEXT(CX$2),ISTEXT(CX24))),3,IF(OR(AND(CV$2&gt;CW$2,CV24&gt;CW24),AND(CV$2&lt;CW$2,CV24&lt;CW24),AND(CV$2=CW$2,CV24=CW24)),1,0)))</f>
        <v>1</v>
      </c>
      <c r="CZ24" s="162">
        <v>2</v>
      </c>
      <c r="DA24" s="164">
        <v>2</v>
      </c>
      <c r="DB24" s="164" t="s">
        <v>158</v>
      </c>
      <c r="DC24" s="148">
        <f>IF(OR(ISBLANK(CZ$2),ISBLANK(DA$2),ISBLANK(CZ24),ISBLANK(DA24),ISTEXT(CZ24),ISTEXT(DA24)),"",IF(OR(AND(CZ$2=CZ24,DA$2=DA24,ISBLANK(DB$2),ISBLANK(DB24)),AND(CZ$2=CZ24,DA$2=DA24,ISTEXT(DB$2),ISTEXT(DB24))),3,IF(OR(AND(CZ$2&gt;DA$2,CZ24&gt;DA24),AND(CZ$2&lt;DA$2,CZ24&lt;DA24),AND(CZ$2=DA$2,CZ24=DA24)),1,0)))</f>
        <v>0</v>
      </c>
      <c r="DD24" s="95">
        <f>SUM(DH24,DJ24)</f>
        <v>0</v>
      </c>
      <c r="DE24" s="89">
        <v>3</v>
      </c>
      <c r="DF24" s="90">
        <v>1</v>
      </c>
      <c r="DG24" s="90"/>
      <c r="DH24" s="91">
        <f>IF(OR(ISBLANK(DE$2),ISBLANK(DF$2),ISBLANK(DE24),ISBLANK(DF24),ISTEXT(DE24),ISTEXT(DF24)),"",IF(OR(AND(DE$2=DE24,DF$2=DF24,ISBLANK(DG$2),ISBLANK(DG24)),AND(DE$2=DE24,DF$2=DF24,ISTEXT(DG$2),ISTEXT(DG24))),3,IF(OR(AND(DE$2&gt;DF$2,DE24&gt;DF24),AND(DE$2&lt;DF$2,DE24&lt;DF24),AND(DE$2=DF$2,DE24=DF24)),1,0)))</f>
        <v>0</v>
      </c>
      <c r="DI24" s="73" t="s">
        <v>18</v>
      </c>
      <c r="DJ24" s="152">
        <f>IF(ISBLANK(DM$2),"",IF(DI$2=DI24,5,0))</f>
        <v>0</v>
      </c>
      <c r="DK24" s="55">
        <f>SUM($E24,$X24,$AQ24,$BJ24)</f>
        <v>17</v>
      </c>
      <c r="DL24" s="56">
        <f>SUM($CD24,$CU24,$DD24)</f>
        <v>2</v>
      </c>
      <c r="DM24" s="46">
        <f>SUM($CC24,$DL24)</f>
        <v>19</v>
      </c>
      <c r="DN24" s="78" t="str">
        <f t="shared" si="3"/>
        <v>Norbert Aßmann</v>
      </c>
      <c r="DO24" s="81">
        <f t="shared" si="4"/>
        <v>21</v>
      </c>
    </row>
    <row r="25" spans="1:119" ht="13.5" thickBot="1">
      <c r="A25" s="35">
        <f t="shared" si="2"/>
        <v>21</v>
      </c>
      <c r="B25" s="70" t="s">
        <v>118</v>
      </c>
      <c r="C25" s="46">
        <f>SUM($CC25,$DL25)</f>
        <v>19</v>
      </c>
      <c r="D25" s="46">
        <f>0+IF(OR(K25=1,K25=3),1,0)+IF(OR(N25=1,N25=3),1,0)+IF(OR(Q25=1,Q25=3),1,0)+IF(OR(T25=1,T25=3),1,0)+IF(OR(W25=1,W25=3),1,0)+IF(OR(AD25=1,AD25=3),1,0)+IF(OR(H25=1,H25=3),1,0)+IF(OR(AG25=1,AG25=3),1,0)+IF(OR(AJ25=1,AJ25=3),1,0)+IF(OR(AM25=1,AM25=3),1,0)+IF(OR(AP25=1,AP25=3),1,0)+IF(OR(AT25=1,AT25=3),1,0)+IF(OR(AA25=1,AA25=3),1,0)+IF(OR(AW25=1,AW25=3),1,0)+IF(OR(AZ25=1,AZ25=3),1,0)+IF(OR(BC25=1,BC25=3),1,0)+IF(OR(BF25=1,BF25=3),1,0)+IF(OR(BI25=1,BI25=3),1,0)+IF(OR(BM25=1,BM25=3),1,0)+IF(OR(BP25=1,BP25=3),1,0)+IF(OR(BS25=1,BS25=3),1,0)+IF(OR(BV25=1,BV25=3),1,0)+IF(OR(BY25=1,BY25=3),1,0)+IF(OR(CB25=1,CB25=3),1,0)+IF(OR(CH25=1,CH25=3),1,0)+IF(OR(CL25=1,CL25=3),1,0)+IF(OR(CP25=1,CP25=3),1,0)+IF(OR(CT25=1,CT25=3),1,0)+IF(OR(CY25=1,CY25=3),1,0)+IF(OR(DC25=1,DC25=3),1,0)+IF(OR(DH25=1,DH25=3),1,0)</f>
        <v>13</v>
      </c>
      <c r="E25" s="47">
        <f>SUM(H25,K25,N25,Q25,T25,W25)</f>
        <v>5</v>
      </c>
      <c r="F25" s="71">
        <v>0</v>
      </c>
      <c r="G25" s="72">
        <v>2</v>
      </c>
      <c r="H25" s="50">
        <f>IF(OR(ISBLANK(F$2),ISBLANK(G$2),ISBLANK(F25),ISBLANK(G25),ISTEXT(F25),ISTEXT(G25)),"",IF(AND(F$2=F25,G$2=G25),3,IF(OR(AND(F$2&gt;G$2,F25&gt;G25),AND(F$2&lt;G$2,F25&lt;G25),AND(F$2=G$2,F25=G25)),1,0)))</f>
        <v>1</v>
      </c>
      <c r="I25" s="71">
        <v>1</v>
      </c>
      <c r="J25" s="72">
        <v>0</v>
      </c>
      <c r="K25" s="50">
        <f>IF(OR(ISBLANK(I$2),ISBLANK(J$2),ISBLANK(I25),ISBLANK(J25),ISTEXT(I25),ISTEXT(J25)),"",IF(AND(I$2=I25,J$2=J25),3,IF(OR(AND(I$2&gt;J$2,I25&gt;J25),AND(I$2&lt;J$2,I25&lt;J25),AND(I$2=J$2,I25=J25)),1,0)))</f>
        <v>1</v>
      </c>
      <c r="L25" s="71">
        <v>1</v>
      </c>
      <c r="M25" s="72">
        <v>1</v>
      </c>
      <c r="N25" s="50">
        <f>IF(OR(ISBLANK(L$2),ISBLANK(M$2),ISBLANK(L25),ISBLANK(M25),ISTEXT(L25),ISTEXT(M25)),"",IF(AND(L$2=L25,M$2=M25),3,IF(OR(AND(L$2&gt;M$2,L25&gt;M25),AND(L$2&lt;M$2,L25&lt;M25),AND(L$2=M$2,L25=M25)),1,0)))</f>
        <v>0</v>
      </c>
      <c r="O25" s="71">
        <v>1</v>
      </c>
      <c r="P25" s="72">
        <v>2</v>
      </c>
      <c r="Q25" s="50">
        <f>IF(OR(ISBLANK(O$2),ISBLANK(P$2),ISBLANK(O25),ISBLANK(P25),ISTEXT(O25),ISTEXT(P25)),"",IF(AND(O$2=O25,P$2=P25),3,IF(OR(AND(O$2&gt;P$2,O25&gt;P25),AND(O$2&lt;P$2,O25&lt;P25),AND(O$2=P$2,O25=P25)),1,0)))</f>
        <v>3</v>
      </c>
      <c r="R25" s="71">
        <v>0</v>
      </c>
      <c r="S25" s="72">
        <v>1</v>
      </c>
      <c r="T25" s="50">
        <f>IF(OR(ISBLANK(R$2),ISBLANK(S$2),ISBLANK(R25),ISBLANK(S25),ISTEXT(R25),ISTEXT(S25)),"",IF(AND(R$2=R25,S$2=S25),3,IF(OR(AND(R$2&gt;S$2,R25&gt;S25),AND(R$2&lt;S$2,R25&lt;S25),AND(R$2=S$2,R25=S25)),1,0)))</f>
        <v>0</v>
      </c>
      <c r="U25" s="71">
        <v>2</v>
      </c>
      <c r="V25" s="72">
        <v>2</v>
      </c>
      <c r="W25" s="50">
        <f>IF(OR(ISBLANK(U$2),ISBLANK(V$2),ISBLANK(U25),ISBLANK(V25),ISTEXT(U25),ISTEXT(V25)),"",IF(AND(U$2=U25,V$2=V25),3,IF(OR(AND(U$2&gt;V$2,U25&gt;V25),AND(U$2&lt;V$2,U25&lt;V25),AND(U$2=V$2,U25=V25)),1,0)))</f>
        <v>0</v>
      </c>
      <c r="X25" s="51">
        <f>SUM(AA25,AD25,AG25,AJ25,AM25,AP25)</f>
        <v>5</v>
      </c>
      <c r="Y25" s="71">
        <v>0</v>
      </c>
      <c r="Z25" s="72">
        <v>1</v>
      </c>
      <c r="AA25" s="50">
        <f>IF(OR(ISBLANK(Y$2),ISBLANK(Z$2),ISBLANK(Y25),ISBLANK(Z25),ISTEXT(Y25),ISTEXT(Z25)),"",IF(AND(Y$2=Y25,Z$2=Z25),3,IF(OR(AND(Y$2&gt;Z$2,Y25&gt;Z25),AND(Y$2&lt;Z$2,Y25&lt;Z25),AND(Y$2=Z$2,Y25=Z25)),1,0)))</f>
        <v>3</v>
      </c>
      <c r="AB25" s="71">
        <v>2</v>
      </c>
      <c r="AC25" s="72">
        <v>1</v>
      </c>
      <c r="AD25" s="50">
        <f>IF(OR(ISBLANK(AB$2),ISBLANK(AC$2),ISBLANK(AB25),ISBLANK(AC25),ISTEXT(AB25),ISTEXT(AC25)),"",IF(AND(AB$2=AB25,AC$2=AC25),3,IF(OR(AND(AB$2&gt;AC$2,AB25&gt;AC25),AND(AB$2&lt;AC$2,AB25&lt;AC25),AND(AB$2=AC$2,AB25=AC25)),1,0)))</f>
        <v>1</v>
      </c>
      <c r="AE25" s="71">
        <v>0</v>
      </c>
      <c r="AF25" s="72">
        <v>2</v>
      </c>
      <c r="AG25" s="50">
        <f>IF(OR(ISBLANK(AE$2),ISBLANK(AF$2),ISBLANK(AE25),ISBLANK(AF25),ISTEXT(AE25),ISTEXT(AF25)),"",IF(AND(AE$2=AE25,AF$2=AF25),3,IF(OR(AND(AE$2&gt;AF$2,AE25&gt;AF25),AND(AE$2&lt;AF$2,AE25&lt;AF25),AND(AE$2=AF$2,AE25=AF25)),1,0)))</f>
        <v>0</v>
      </c>
      <c r="AH25" s="71">
        <v>1</v>
      </c>
      <c r="AI25" s="72">
        <v>2</v>
      </c>
      <c r="AJ25" s="50">
        <f>IF(OR(ISBLANK(AH$2),ISBLANK(AI$2),ISBLANK(AH25),ISBLANK(AI25),ISTEXT(AH25),ISTEXT(AI25)),"",IF(AND(AH$2=AH25,AI$2=AI25),3,IF(OR(AND(AH$2&gt;AI$2,AH25&gt;AI25),AND(AH$2&lt;AI$2,AH25&lt;AI25),AND(AH$2=AI$2,AH25=AI25)),1,0)))</f>
        <v>0</v>
      </c>
      <c r="AK25" s="71">
        <v>2</v>
      </c>
      <c r="AL25" s="72">
        <v>1</v>
      </c>
      <c r="AM25" s="50">
        <f>IF(OR(ISBLANK(AK$2),ISBLANK(AL$2),ISBLANK(AK25),ISBLANK(AL25),ISTEXT(AK25),ISTEXT(AL25)),"",IF(AND(AK$2=AK25,AL$2=AL25),3,IF(OR(AND(AK$2&gt;AL$2,AK25&gt;AL25),AND(AK$2&lt;AL$2,AK25&lt;AL25),AND(AK$2=AL$2,AK25=AL25)),1,0)))</f>
        <v>0</v>
      </c>
      <c r="AN25" s="71">
        <v>0</v>
      </c>
      <c r="AO25" s="72">
        <v>3</v>
      </c>
      <c r="AP25" s="50">
        <f>IF(OR(ISBLANK(AN$2),ISBLANK(AO$2),ISBLANK(AN25),ISBLANK(AO25),ISTEXT(AN25),ISTEXT(AO25)),"",IF(AND(AN$2=AN25,AO$2=AO25),3,IF(OR(AND(AN$2&gt;AO$2,AN25&gt;AO25),AND(AN$2&lt;AO$2,AN25&lt;AO25),AND(AN$2=AO$2,AN25=AO25)),1,0)))</f>
        <v>1</v>
      </c>
      <c r="AQ25" s="52">
        <f>SUM(AT25,AW25,AZ25,BC25,BF25,BI25)</f>
        <v>3</v>
      </c>
      <c r="AR25" s="71">
        <v>0</v>
      </c>
      <c r="AS25" s="72">
        <v>2</v>
      </c>
      <c r="AT25" s="50">
        <f>IF(OR(ISBLANK(AR$2),ISBLANK(AS$2),ISBLANK(AR25),ISBLANK(AS25),ISTEXT(AR25),ISTEXT(AS25)),"",IF(AND(AR$2=AR25,AS$2=AS25),3,IF(OR(AND(AR$2&gt;AS$2,AR25&gt;AS25),AND(AR$2&lt;AS$2,AR25&lt;AS25),AND(AR$2=AS$2,AR25=AS25)),1,0)))</f>
        <v>0</v>
      </c>
      <c r="AU25" s="71">
        <v>1</v>
      </c>
      <c r="AV25" s="72">
        <v>1</v>
      </c>
      <c r="AW25" s="50">
        <f>IF(OR(ISBLANK(AU$2),ISBLANK(AV$2),ISBLANK(AU25),ISBLANK(AV25),ISTEXT(AU25),ISTEXT(AV25)),"",IF(AND(AU$2=AU25,AV$2=AV25),3,IF(OR(AND(AU$2&gt;AV$2,AU25&gt;AV25),AND(AU$2&lt;AV$2,AU25&lt;AV25),AND(AU$2=AV$2,AU25=AV25)),1,0)))</f>
        <v>0</v>
      </c>
      <c r="AX25" s="71">
        <v>1</v>
      </c>
      <c r="AY25" s="72">
        <v>0</v>
      </c>
      <c r="AZ25" s="50">
        <f>IF(OR(ISBLANK(AX$2),ISBLANK(AY$2),ISBLANK(AX25),ISBLANK(AY25),ISTEXT(AX25),ISTEXT(AY25)),"",IF(AND(AX$2=AX25,AY$2=AY25),3,IF(OR(AND(AX$2&gt;AY$2,AX25&gt;AY25),AND(AX$2&lt;AY$2,AX25&lt;AY25),AND(AX$2=AY$2,AX25=AY25)),1,0)))</f>
        <v>0</v>
      </c>
      <c r="BA25" s="71">
        <v>1</v>
      </c>
      <c r="BB25" s="72">
        <v>2</v>
      </c>
      <c r="BC25" s="50">
        <f>IF(OR(ISBLANK(BA$2),ISBLANK(BB$2),ISBLANK(BA25),ISBLANK(BB25),ISTEXT(BA25),ISTEXT(BB25)),"",IF(AND(BA$2=BA25,BB$2=BB25),3,IF(OR(AND(BA$2&gt;BB$2,BA25&gt;BB25),AND(BA$2&lt;BB$2,BA25&lt;BB25),AND(BA$2=BB$2,BA25=BB25)),1,0)))</f>
        <v>0</v>
      </c>
      <c r="BD25" s="71">
        <v>2</v>
      </c>
      <c r="BE25" s="72">
        <v>0</v>
      </c>
      <c r="BF25" s="50">
        <f>IF(OR(ISBLANK(BD$2),ISBLANK(BE$2),ISBLANK(BD25),ISBLANK(BE25),ISTEXT(BD25),ISTEXT(BE25)),"",IF(AND(BD$2=BD25,BE$2=BE25),3,IF(OR(AND(BD$2&gt;BE$2,BD25&gt;BE25),AND(BD$2&lt;BE$2,BD25&lt;BE25),AND(BD$2=BE$2,BD25=BE25)),1,0)))</f>
        <v>3</v>
      </c>
      <c r="BG25" s="71">
        <v>0</v>
      </c>
      <c r="BH25" s="72">
        <v>0</v>
      </c>
      <c r="BI25" s="50">
        <f>IF(OR(ISBLANK(BG$2),ISBLANK(BH$2),ISBLANK(BG25),ISBLANK(BH25),ISTEXT(BG25),ISTEXT(BH25)),"",IF(AND(BG$2=BG25,BH$2=BH25),3,IF(OR(AND(BG$2&gt;BH$2,BG25&gt;BH25),AND(BG$2&lt;BH$2,BG25&lt;BH25),AND(BG$2=BH$2,BG25=BH25)),1,0)))</f>
        <v>0</v>
      </c>
      <c r="BJ25" s="53">
        <f>SUM(BM25,BP25,BS25,BV25,BY25,CB25)</f>
        <v>3</v>
      </c>
      <c r="BK25" s="71">
        <v>1</v>
      </c>
      <c r="BL25" s="72">
        <v>1</v>
      </c>
      <c r="BM25" s="50">
        <f>IF(OR(ISBLANK(BK$2),ISBLANK(BL$2),ISBLANK(BK25),ISBLANK(BL25),ISTEXT(BK25),ISTEXT(BL25)),"",IF(AND(BK$2=BK25,BL$2=BL25),3,IF(OR(AND(BK$2&gt;BL$2,BK25&gt;BL25),AND(BK$2&lt;BL$2,BK25&lt;BL25),AND(BK$2=BL$2,BK25=BL25)),1,0)))</f>
        <v>0</v>
      </c>
      <c r="BN25" s="71">
        <v>0</v>
      </c>
      <c r="BO25" s="72">
        <v>1</v>
      </c>
      <c r="BP25" s="50">
        <f>IF(OR(ISBLANK(BN$2),ISBLANK(BO$2),ISBLANK(BN25),ISBLANK(BO25),ISTEXT(BN25),ISTEXT(BO25)),"",IF(AND(BN$2=BN25,BO$2=BO25),3,IF(OR(AND(BN$2&gt;BO$2,BN25&gt;BO25),AND(BN$2&lt;BO$2,BN25&lt;BO25),AND(BN$2=BO$2,BN25=BO25)),1,0)))</f>
        <v>1</v>
      </c>
      <c r="BQ25" s="71">
        <v>2</v>
      </c>
      <c r="BR25" s="72">
        <v>1</v>
      </c>
      <c r="BS25" s="50">
        <f>IF(OR(ISBLANK(BQ$2),ISBLANK(BR$2),ISBLANK(BQ25),ISBLANK(BR25),ISTEXT(BQ25),ISTEXT(BR25)),"",IF(AND(BQ$2=BQ25,BR$2=BR25),3,IF(OR(AND(BQ$2&gt;BR$2,BQ25&gt;BR25),AND(BQ$2&lt;BR$2,BQ25&lt;BR25),AND(BQ$2=BR$2,BQ25=BR25)),1,0)))</f>
        <v>0</v>
      </c>
      <c r="BT25" s="71">
        <v>0</v>
      </c>
      <c r="BU25" s="72">
        <v>2</v>
      </c>
      <c r="BV25" s="50">
        <f>IF(OR(ISBLANK(BT$2),ISBLANK(BU$2),ISBLANK(BT25),ISBLANK(BU25),ISTEXT(BT25),ISTEXT(BU25)),"",IF(AND(BT$2=BT25,BU$2=BU25),3,IF(OR(AND(BT$2&gt;BU$2,BT25&gt;BU25),AND(BT$2&lt;BU$2,BT25&lt;BU25),AND(BT$2=BU$2,BT25=BU25)),1,0)))</f>
        <v>1</v>
      </c>
      <c r="BW25" s="71">
        <v>1</v>
      </c>
      <c r="BX25" s="72">
        <v>1</v>
      </c>
      <c r="BY25" s="50">
        <f>IF(OR(ISBLANK(BW$2),ISBLANK(BX$2),ISBLANK(BW25),ISBLANK(BX25),ISTEXT(BW25),ISTEXT(BX25)),"",IF(AND(BW$2=BW25,BX$2=BX25),3,IF(OR(AND(BW$2&gt;BX$2,BW25&gt;BX25),AND(BW$2&lt;BX$2,BW25&lt;BX25),AND(BW$2=BX$2,BW25=BX25)),1,0)))</f>
        <v>0</v>
      </c>
      <c r="BZ25" s="71">
        <v>1</v>
      </c>
      <c r="CA25" s="72">
        <v>0</v>
      </c>
      <c r="CB25" s="50">
        <f>IF(OR(ISBLANK(BZ$2),ISBLANK(CA$2),ISBLANK(BZ25),ISBLANK(CA25),ISTEXT(BZ25),ISTEXT(CA25)),"",IF(AND(BZ$2=BZ25,CA$2=CA25),3,IF(OR(AND(BZ$2&gt;CA$2,BZ25&gt;CA25),AND(BZ$2&lt;CA$2,BZ25&lt;CA25),AND(BZ$2=CA$2,BZ25=CA25)),1,0)))</f>
        <v>1</v>
      </c>
      <c r="CC25" s="50">
        <f>SUM($BJ25,$AQ25,$X25,$E25)</f>
        <v>16</v>
      </c>
      <c r="CD25" s="54">
        <f>SUM(CH25,CL25,CP25,CT25)</f>
        <v>1</v>
      </c>
      <c r="CE25" s="71">
        <v>0</v>
      </c>
      <c r="CF25" s="72">
        <v>1</v>
      </c>
      <c r="CG25" s="72"/>
      <c r="CH25" s="91">
        <f>IF(OR(ISBLANK(CE$2),ISBLANK(CF$2),ISBLANK(CE25),ISBLANK(CF25),ISTEXT(CE25),ISTEXT(CF25)),"",IF(OR(AND(CE$2=CE25,CF$2=CF25,ISBLANK(CG$2),ISBLANK(CG25)),AND(CE$2=CE25,CF$2=CF25,ISTEXT(CG$2),ISTEXT(CG25))),3,IF(OR(AND(CE$2&gt;CF$2,CE25&gt;CF25),AND(CE$2&lt;CF$2,CE25&lt;CF25),AND(CE$2=CF$2,CE25=CF25)),1,0)))</f>
        <v>1</v>
      </c>
      <c r="CI25" s="71">
        <v>1</v>
      </c>
      <c r="CJ25" s="72">
        <v>0</v>
      </c>
      <c r="CK25" s="72"/>
      <c r="CL25" s="91">
        <f>IF(OR(ISBLANK(CI$2),ISBLANK(CJ$2),ISBLANK(CI25),ISBLANK(CJ25),ISTEXT(CI25),ISTEXT(CJ25)),"",IF(OR(AND(CI$2=CI25,CJ$2=CJ25,ISBLANK(CK$2),ISBLANK(CK25)),AND(CI$2=CI25,CJ$2=CJ25,ISTEXT(CK$2),ISTEXT(CK25))),3,IF(OR(AND(CI$2&gt;CJ$2,CI25&gt;CJ25),AND(CI$2&lt;CJ$2,CI25&lt;CJ25),AND(CI$2=CJ$2,CI25=CJ25)),1,0)))</f>
        <v>0</v>
      </c>
      <c r="CM25" s="71">
        <v>2</v>
      </c>
      <c r="CN25" s="72">
        <v>0</v>
      </c>
      <c r="CO25" s="72"/>
      <c r="CP25" s="91">
        <f>IF(OR(ISBLANK(CM$2),ISBLANK(CN$2),ISBLANK(CM25),ISBLANK(CN25),ISTEXT(CM25),ISTEXT(CN25)),"",IF(OR(AND(CM$2=CM25,CN$2=CN25,ISBLANK(CO$2),ISBLANK(CO25)),AND(CM$2=CM25,CN$2=CN25,ISTEXT(CO$2),ISTEXT(CO25))),3,IF(OR(AND(CM$2&gt;CN$2,CM25&gt;CN25),AND(CM$2&lt;CN$2,CM25&lt;CN25),AND(CM$2=CN$2,CM25=CN25)),1,0)))</f>
        <v>0</v>
      </c>
      <c r="CQ25" s="71">
        <v>0</v>
      </c>
      <c r="CR25" s="72">
        <v>1</v>
      </c>
      <c r="CS25" s="72"/>
      <c r="CT25" s="148">
        <f>IF(OR(ISBLANK(CQ$2),ISBLANK(CR$2),ISBLANK(CQ25),ISBLANK(CR25),ISTEXT(CQ25),ISTEXT(CR25)),"",IF(OR(AND(CQ$2=CQ25,CR$2=CR25,ISBLANK(CS$2),ISBLANK(CS25)),AND(CQ$2=CQ25,CR$2=CR25,ISTEXT(CS$2),ISTEXT(CS25))),3,IF(OR(AND(CQ$2&gt;CR$2,CQ25&gt;CR25),AND(CQ$2&lt;CR$2,CQ25&lt;CR25),AND(CQ$2=CR$2,CQ25=CR25)),1,0)))</f>
        <v>0</v>
      </c>
      <c r="CU25" s="92">
        <f>SUM(CY25,DC25)</f>
        <v>2</v>
      </c>
      <c r="CV25" s="75">
        <v>3</v>
      </c>
      <c r="CW25" s="76">
        <v>0</v>
      </c>
      <c r="CX25" s="76"/>
      <c r="CY25" s="91">
        <f>IF(OR(ISBLANK(CV$2),ISBLANK(CW$2),ISBLANK(CV25),ISBLANK(CW25),ISTEXT(CV25),ISTEXT(CW25)),"",IF(OR(AND(CV$2=CV25,CW$2=CW25,ISBLANK(CX$2),ISBLANK(CX25)),AND(CV$2=CV25,CW$2=CW25,ISTEXT(CX$2),ISTEXT(CX25))),3,IF(OR(AND(CV$2&gt;CW$2,CV25&gt;CW25),AND(CV$2&lt;CW$2,CV25&lt;CW25),AND(CV$2=CW$2,CV25=CW25)),1,0)))</f>
        <v>1</v>
      </c>
      <c r="CZ25" s="75">
        <v>0</v>
      </c>
      <c r="DA25" s="76">
        <v>2</v>
      </c>
      <c r="DB25" s="76"/>
      <c r="DC25" s="148">
        <f>IF(OR(ISBLANK(CZ$2),ISBLANK(DA$2),ISBLANK(CZ25),ISBLANK(DA25),ISTEXT(CZ25),ISTEXT(DA25)),"",IF(OR(AND(CZ$2=CZ25,DA$2=DA25,ISBLANK(DB$2),ISBLANK(DB25)),AND(CZ$2=CZ25,DA$2=DA25,ISTEXT(DB$2),ISTEXT(DB25))),3,IF(OR(AND(CZ$2&gt;DA$2,CZ25&gt;DA25),AND(CZ$2&lt;DA$2,CZ25&lt;DA25),AND(CZ$2=DA$2,CZ25=DA25)),1,0)))</f>
        <v>1</v>
      </c>
      <c r="DD25" s="95">
        <f>SUM(DH25,DJ25)</f>
        <v>0</v>
      </c>
      <c r="DE25" s="89">
        <v>0</v>
      </c>
      <c r="DF25" s="90">
        <v>0</v>
      </c>
      <c r="DG25" s="90" t="s">
        <v>153</v>
      </c>
      <c r="DH25" s="91">
        <f>IF(OR(ISBLANK(DE$2),ISBLANK(DF$2),ISBLANK(DE25),ISBLANK(DF25),ISTEXT(DE25),ISTEXT(DF25)),"",IF(OR(AND(DE$2=DE25,DF$2=DF25,ISBLANK(DG$2),ISBLANK(DG25)),AND(DE$2=DE25,DF$2=DF25,ISTEXT(DG$2),ISTEXT(DG25))),3,IF(OR(AND(DE$2&gt;DF$2,DE25&gt;DF25),AND(DE$2&lt;DF$2,DE25&lt;DF25),AND(DE$2=DF$2,DE25=DF25)),1,0)))</f>
        <v>0</v>
      </c>
      <c r="DI25" s="73" t="s">
        <v>18</v>
      </c>
      <c r="DJ25" s="152">
        <f>IF(ISBLANK(DM$2),"",IF(DI$2=DI25,5,0))</f>
        <v>0</v>
      </c>
      <c r="DK25" s="55">
        <f>SUM($E25,$X25,$AQ25,$BJ25)</f>
        <v>16</v>
      </c>
      <c r="DL25" s="56">
        <f>SUM($CD25,$CU25,$DD25)</f>
        <v>3</v>
      </c>
      <c r="DM25" s="46">
        <f>SUM($CC25,$DL25)</f>
        <v>19</v>
      </c>
      <c r="DN25" s="78" t="str">
        <f t="shared" si="3"/>
        <v>Achim (LS, Sieger 2002)</v>
      </c>
      <c r="DO25" s="81">
        <f t="shared" si="4"/>
        <v>21</v>
      </c>
    </row>
    <row r="26" spans="1:119" ht="13.5" thickBot="1">
      <c r="A26" s="35">
        <f t="shared" si="2"/>
        <v>21</v>
      </c>
      <c r="B26" s="70" t="s">
        <v>131</v>
      </c>
      <c r="C26" s="46">
        <f>SUM($CC26,$DL26)</f>
        <v>19</v>
      </c>
      <c r="D26" s="46">
        <f>0+IF(OR(K26=1,K26=3),1,0)+IF(OR(N26=1,N26=3),1,0)+IF(OR(Q26=1,Q26=3),1,0)+IF(OR(T26=1,T26=3),1,0)+IF(OR(W26=1,W26=3),1,0)+IF(OR(AD26=1,AD26=3),1,0)+IF(OR(H26=1,H26=3),1,0)+IF(OR(AG26=1,AG26=3),1,0)+IF(OR(AJ26=1,AJ26=3),1,0)+IF(OR(AM26=1,AM26=3),1,0)+IF(OR(AP26=1,AP26=3),1,0)+IF(OR(AT26=1,AT26=3),1,0)+IF(OR(AA26=1,AA26=3),1,0)+IF(OR(AW26=1,AW26=3),1,0)+IF(OR(AZ26=1,AZ26=3),1,0)+IF(OR(BC26=1,BC26=3),1,0)+IF(OR(BF26=1,BF26=3),1,0)+IF(OR(BI26=1,BI26=3),1,0)+IF(OR(BM26=1,BM26=3),1,0)+IF(OR(BP26=1,BP26=3),1,0)+IF(OR(BS26=1,BS26=3),1,0)+IF(OR(BV26=1,BV26=3),1,0)+IF(OR(BY26=1,BY26=3),1,0)+IF(OR(CB26=1,CB26=3),1,0)+IF(OR(CH26=1,CH26=3),1,0)+IF(OR(CL26=1,CL26=3),1,0)+IF(OR(CP26=1,CP26=3),1,0)+IF(OR(CT26=1,CT26=3),1,0)+IF(OR(CY26=1,CY26=3),1,0)+IF(OR(DC26=1,DC26=3),1,0)+IF(OR(DH26=1,DH26=3),1,0)</f>
        <v>13</v>
      </c>
      <c r="E26" s="47">
        <f>SUM(H26,K26,N26,Q26,T26,W26)</f>
        <v>1</v>
      </c>
      <c r="F26" s="71">
        <v>1</v>
      </c>
      <c r="G26" s="72">
        <v>1</v>
      </c>
      <c r="H26" s="50">
        <f>IF(OR(ISBLANK(F$2),ISBLANK(G$2),ISBLANK(F26),ISBLANK(G26),ISTEXT(F26),ISTEXT(G26)),"",IF(AND(F$2=F26,G$2=G26),3,IF(OR(AND(F$2&gt;G$2,F26&gt;G26),AND(F$2&lt;G$2,F26&lt;G26),AND(F$2=G$2,F26=G26)),1,0)))</f>
        <v>0</v>
      </c>
      <c r="I26" s="71">
        <v>2</v>
      </c>
      <c r="J26" s="72">
        <v>1</v>
      </c>
      <c r="K26" s="50">
        <f>IF(OR(ISBLANK(I$2),ISBLANK(J$2),ISBLANK(I26),ISBLANK(J26),ISTEXT(I26),ISTEXT(J26)),"",IF(AND(I$2=I26,J$2=J26),3,IF(OR(AND(I$2&gt;J$2,I26&gt;J26),AND(I$2&lt;J$2,I26&lt;J26),AND(I$2=J$2,I26=J26)),1,0)))</f>
        <v>1</v>
      </c>
      <c r="L26" s="71">
        <v>1</v>
      </c>
      <c r="M26" s="72">
        <v>1</v>
      </c>
      <c r="N26" s="50">
        <f>IF(OR(ISBLANK(L$2),ISBLANK(M$2),ISBLANK(L26),ISBLANK(M26),ISTEXT(L26),ISTEXT(M26)),"",IF(AND(L$2=L26,M$2=M26),3,IF(OR(AND(L$2&gt;M$2,L26&gt;M26),AND(L$2&lt;M$2,L26&lt;M26),AND(L$2=M$2,L26=M26)),1,0)))</f>
        <v>0</v>
      </c>
      <c r="O26" s="71" t="s">
        <v>48</v>
      </c>
      <c r="P26" s="72" t="s">
        <v>49</v>
      </c>
      <c r="Q26" s="50">
        <f>IF(OR(ISBLANK(O$2),ISBLANK(P$2),ISBLANK(O26),ISBLANK(P26),ISTEXT(O26),ISTEXT(P26)),"",IF(AND(O$2=O26,P$2=P26),3,IF(OR(AND(O$2&gt;P$2,O26&gt;P26),AND(O$2&lt;P$2,O26&lt;P26),AND(O$2=P$2,O26=P26)),1,0)))</f>
      </c>
      <c r="R26" s="71">
        <v>1</v>
      </c>
      <c r="S26" s="72">
        <v>1</v>
      </c>
      <c r="T26" s="50">
        <f>IF(OR(ISBLANK(R$2),ISBLANK(S$2),ISBLANK(R26),ISBLANK(S26),ISTEXT(R26),ISTEXT(S26)),"",IF(AND(R$2=R26,S$2=S26),3,IF(OR(AND(R$2&gt;S$2,R26&gt;S26),AND(R$2&lt;S$2,R26&lt;S26),AND(R$2=S$2,R26=S26)),1,0)))</f>
        <v>0</v>
      </c>
      <c r="U26" s="71">
        <v>0</v>
      </c>
      <c r="V26" s="72">
        <v>1</v>
      </c>
      <c r="W26" s="50">
        <f>IF(OR(ISBLANK(U$2),ISBLANK(V$2),ISBLANK(U26),ISBLANK(V26),ISTEXT(U26),ISTEXT(V26)),"",IF(AND(U$2=U26,V$2=V26),3,IF(OR(AND(U$2&gt;V$2,U26&gt;V26),AND(U$2&lt;V$2,U26&lt;V26),AND(U$2=V$2,U26=V26)),1,0)))</f>
        <v>0</v>
      </c>
      <c r="X26" s="51">
        <f>SUM(AA26,AD26,AG26,AJ26,AM26,AP26)</f>
        <v>8</v>
      </c>
      <c r="Y26" s="71">
        <v>1</v>
      </c>
      <c r="Z26" s="72">
        <v>2</v>
      </c>
      <c r="AA26" s="50">
        <f>IF(OR(ISBLANK(Y$2),ISBLANK(Z$2),ISBLANK(Y26),ISBLANK(Z26),ISTEXT(Y26),ISTEXT(Z26)),"",IF(AND(Y$2=Y26,Z$2=Z26),3,IF(OR(AND(Y$2&gt;Z$2,Y26&gt;Z26),AND(Y$2&lt;Z$2,Y26&lt;Z26),AND(Y$2=Z$2,Y26=Z26)),1,0)))</f>
        <v>1</v>
      </c>
      <c r="AB26" s="71">
        <v>2</v>
      </c>
      <c r="AC26" s="72">
        <v>0</v>
      </c>
      <c r="AD26" s="50">
        <f>IF(OR(ISBLANK(AB$2),ISBLANK(AC$2),ISBLANK(AB26),ISBLANK(AC26),ISTEXT(AB26),ISTEXT(AC26)),"",IF(AND(AB$2=AB26,AC$2=AC26),3,IF(OR(AND(AB$2&gt;AC$2,AB26&gt;AC26),AND(AB$2&lt;AC$2,AB26&lt;AC26),AND(AB$2=AC$2,AB26=AC26)),1,0)))</f>
        <v>3</v>
      </c>
      <c r="AE26" s="71">
        <v>1</v>
      </c>
      <c r="AF26" s="72">
        <v>2</v>
      </c>
      <c r="AG26" s="50">
        <f>IF(OR(ISBLANK(AE$2),ISBLANK(AF$2),ISBLANK(AE26),ISBLANK(AF26),ISTEXT(AE26),ISTEXT(AF26)),"",IF(AND(AE$2=AE26,AF$2=AF26),3,IF(OR(AND(AE$2&gt;AF$2,AE26&gt;AF26),AND(AE$2&lt;AF$2,AE26&lt;AF26),AND(AE$2=AF$2,AE26=AF26)),1,0)))</f>
        <v>0</v>
      </c>
      <c r="AH26" s="71">
        <v>1</v>
      </c>
      <c r="AI26" s="72">
        <v>1</v>
      </c>
      <c r="AJ26" s="50">
        <f>IF(OR(ISBLANK(AH$2),ISBLANK(AI$2),ISBLANK(AH26),ISBLANK(AI26),ISTEXT(AH26),ISTEXT(AI26)),"",IF(AND(AH$2=AH26,AI$2=AI26),3,IF(OR(AND(AH$2&gt;AI$2,AH26&gt;AI26),AND(AH$2&lt;AI$2,AH26&lt;AI26),AND(AH$2=AI$2,AH26=AI26)),1,0)))</f>
        <v>3</v>
      </c>
      <c r="AK26" s="71">
        <v>0</v>
      </c>
      <c r="AL26" s="72">
        <v>0</v>
      </c>
      <c r="AM26" s="50">
        <f>IF(OR(ISBLANK(AK$2),ISBLANK(AL$2),ISBLANK(AK26),ISBLANK(AL26),ISTEXT(AK26),ISTEXT(AL26)),"",IF(AND(AK$2=AK26,AL$2=AL26),3,IF(OR(AND(AK$2&gt;AL$2,AK26&gt;AL26),AND(AK$2&lt;AL$2,AK26&lt;AL26),AND(AK$2=AL$2,AK26=AL26)),1,0)))</f>
        <v>0</v>
      </c>
      <c r="AN26" s="71">
        <v>1</v>
      </c>
      <c r="AO26" s="72">
        <v>3</v>
      </c>
      <c r="AP26" s="50">
        <f>IF(OR(ISBLANK(AN$2),ISBLANK(AO$2),ISBLANK(AN26),ISBLANK(AO26),ISTEXT(AN26),ISTEXT(AO26)),"",IF(AND(AN$2=AN26,AO$2=AO26),3,IF(OR(AND(AN$2&gt;AO$2,AN26&gt;AO26),AND(AN$2&lt;AO$2,AN26&lt;AO26),AND(AN$2=AO$2,AN26=AO26)),1,0)))</f>
        <v>1</v>
      </c>
      <c r="AQ26" s="52">
        <f>SUM(AT26,AW26,AZ26,BC26,BF26,BI26)</f>
        <v>1</v>
      </c>
      <c r="AR26" s="71">
        <v>1</v>
      </c>
      <c r="AS26" s="72">
        <v>1</v>
      </c>
      <c r="AT26" s="50">
        <f>IF(OR(ISBLANK(AR$2),ISBLANK(AS$2),ISBLANK(AR26),ISBLANK(AS26),ISTEXT(AR26),ISTEXT(AS26)),"",IF(AND(AR$2=AR26,AS$2=AS26),3,IF(OR(AND(AR$2&gt;AS$2,AR26&gt;AS26),AND(AR$2&lt;AS$2,AR26&lt;AS26),AND(AR$2=AS$2,AR26=AS26)),1,0)))</f>
        <v>1</v>
      </c>
      <c r="AU26" s="71">
        <v>1</v>
      </c>
      <c r="AV26" s="72">
        <v>1</v>
      </c>
      <c r="AW26" s="50">
        <f>IF(OR(ISBLANK(AU$2),ISBLANK(AV$2),ISBLANK(AU26),ISBLANK(AV26),ISTEXT(AU26),ISTEXT(AV26)),"",IF(AND(AU$2=AU26,AV$2=AV26),3,IF(OR(AND(AU$2&gt;AV$2,AU26&gt;AV26),AND(AU$2&lt;AV$2,AU26&lt;AV26),AND(AU$2=AV$2,AU26=AV26)),1,0)))</f>
        <v>0</v>
      </c>
      <c r="AX26" s="71">
        <v>1</v>
      </c>
      <c r="AY26" s="72">
        <v>0</v>
      </c>
      <c r="AZ26" s="50">
        <f>IF(OR(ISBLANK(AX$2),ISBLANK(AY$2),ISBLANK(AX26),ISBLANK(AY26),ISTEXT(AX26),ISTEXT(AY26)),"",IF(AND(AX$2=AX26,AY$2=AY26),3,IF(OR(AND(AX$2&gt;AY$2,AX26&gt;AY26),AND(AX$2&lt;AY$2,AX26&lt;AY26),AND(AX$2=AY$2,AX26=AY26)),1,0)))</f>
        <v>0</v>
      </c>
      <c r="BA26" s="71">
        <v>2</v>
      </c>
      <c r="BB26" s="72">
        <v>2</v>
      </c>
      <c r="BC26" s="50">
        <f>IF(OR(ISBLANK(BA$2),ISBLANK(BB$2),ISBLANK(BA26),ISBLANK(BB26),ISTEXT(BA26),ISTEXT(BB26)),"",IF(AND(BA$2=BA26,BB$2=BB26),3,IF(OR(AND(BA$2&gt;BB$2,BA26&gt;BB26),AND(BA$2&lt;BB$2,BA26&lt;BB26),AND(BA$2=BB$2,BA26=BB26)),1,0)))</f>
        <v>0</v>
      </c>
      <c r="BD26" s="71">
        <v>1</v>
      </c>
      <c r="BE26" s="72">
        <v>2</v>
      </c>
      <c r="BF26" s="50">
        <f>IF(OR(ISBLANK(BD$2),ISBLANK(BE$2),ISBLANK(BD26),ISBLANK(BE26),ISTEXT(BD26),ISTEXT(BE26)),"",IF(AND(BD$2=BD26,BE$2=BE26),3,IF(OR(AND(BD$2&gt;BE$2,BD26&gt;BE26),AND(BD$2&lt;BE$2,BD26&lt;BE26),AND(BD$2=BE$2,BD26=BE26)),1,0)))</f>
        <v>0</v>
      </c>
      <c r="BG26" s="71">
        <v>1</v>
      </c>
      <c r="BH26" s="72">
        <v>0</v>
      </c>
      <c r="BI26" s="50">
        <f>IF(OR(ISBLANK(BG$2),ISBLANK(BH$2),ISBLANK(BG26),ISBLANK(BH26),ISTEXT(BG26),ISTEXT(BH26)),"",IF(AND(BG$2=BG26,BH$2=BH26),3,IF(OR(AND(BG$2&gt;BH$2,BG26&gt;BH26),AND(BG$2&lt;BH$2,BG26&lt;BH26),AND(BG$2=BH$2,BG26=BH26)),1,0)))</f>
        <v>0</v>
      </c>
      <c r="BJ26" s="53">
        <f>SUM(BM26,BP26,BS26,BV26,BY26,CB26)</f>
        <v>6</v>
      </c>
      <c r="BK26" s="71">
        <v>3</v>
      </c>
      <c r="BL26" s="72">
        <v>1</v>
      </c>
      <c r="BM26" s="50">
        <f>IF(OR(ISBLANK(BK$2),ISBLANK(BL$2),ISBLANK(BK26),ISBLANK(BL26),ISTEXT(BK26),ISTEXT(BL26)),"",IF(AND(BK$2=BK26,BL$2=BL26),3,IF(OR(AND(BK$2&gt;BL$2,BK26&gt;BL26),AND(BK$2&lt;BL$2,BK26&lt;BL26),AND(BK$2=BL$2,BK26=BL26)),1,0)))</f>
        <v>1</v>
      </c>
      <c r="BN26" s="71">
        <v>1</v>
      </c>
      <c r="BO26" s="72">
        <v>2</v>
      </c>
      <c r="BP26" s="50">
        <f>IF(OR(ISBLANK(BN$2),ISBLANK(BO$2),ISBLANK(BN26),ISBLANK(BO26),ISTEXT(BN26),ISTEXT(BO26)),"",IF(AND(BN$2=BN26,BO$2=BO26),3,IF(OR(AND(BN$2&gt;BO$2,BN26&gt;BO26),AND(BN$2&lt;BO$2,BN26&lt;BO26),AND(BN$2=BO$2,BN26=BO26)),1,0)))</f>
        <v>1</v>
      </c>
      <c r="BQ26" s="71">
        <v>1</v>
      </c>
      <c r="BR26" s="72">
        <v>2</v>
      </c>
      <c r="BS26" s="50">
        <f>IF(OR(ISBLANK(BQ$2),ISBLANK(BR$2),ISBLANK(BQ26),ISBLANK(BR26),ISTEXT(BQ26),ISTEXT(BR26)),"",IF(AND(BQ$2=BQ26,BR$2=BR26),3,IF(OR(AND(BQ$2&gt;BR$2,BQ26&gt;BR26),AND(BQ$2&lt;BR$2,BQ26&lt;BR26),AND(BQ$2=BR$2,BQ26=BR26)),1,0)))</f>
        <v>3</v>
      </c>
      <c r="BT26" s="71">
        <v>1</v>
      </c>
      <c r="BU26" s="72">
        <v>0</v>
      </c>
      <c r="BV26" s="50">
        <f>IF(OR(ISBLANK(BT$2),ISBLANK(BU$2),ISBLANK(BT26),ISBLANK(BU26),ISTEXT(BT26),ISTEXT(BU26)),"",IF(AND(BT$2=BT26,BU$2=BU26),3,IF(OR(AND(BT$2&gt;BU$2,BT26&gt;BU26),AND(BT$2&lt;BU$2,BT26&lt;BU26),AND(BT$2=BU$2,BT26=BU26)),1,0)))</f>
        <v>0</v>
      </c>
      <c r="BW26" s="71">
        <v>0</v>
      </c>
      <c r="BX26" s="72">
        <v>1</v>
      </c>
      <c r="BY26" s="50">
        <f>IF(OR(ISBLANK(BW$2),ISBLANK(BX$2),ISBLANK(BW26),ISBLANK(BX26),ISTEXT(BW26),ISTEXT(BX26)),"",IF(AND(BW$2=BW26,BX$2=BX26),3,IF(OR(AND(BW$2&gt;BX$2,BW26&gt;BX26),AND(BW$2&lt;BX$2,BW26&lt;BX26),AND(BW$2=BX$2,BW26=BX26)),1,0)))</f>
        <v>1</v>
      </c>
      <c r="BZ26" s="71">
        <v>1</v>
      </c>
      <c r="CA26" s="72">
        <v>2</v>
      </c>
      <c r="CB26" s="50">
        <f>IF(OR(ISBLANK(BZ$2),ISBLANK(CA$2),ISBLANK(BZ26),ISBLANK(CA26),ISTEXT(BZ26),ISTEXT(CA26)),"",IF(AND(BZ$2=BZ26,CA$2=CA26),3,IF(OR(AND(BZ$2&gt;CA$2,BZ26&gt;CA26),AND(BZ$2&lt;CA$2,BZ26&lt;CA26),AND(BZ$2=CA$2,BZ26=CA26)),1,0)))</f>
        <v>0</v>
      </c>
      <c r="CC26" s="50">
        <f>SUM($BJ26,$AQ26,$X26,$E26)</f>
        <v>16</v>
      </c>
      <c r="CD26" s="54">
        <f>SUM(CH26,CL26,CP26,CT26)</f>
        <v>1</v>
      </c>
      <c r="CE26" s="71">
        <v>1</v>
      </c>
      <c r="CF26" s="72">
        <v>3</v>
      </c>
      <c r="CG26" s="72"/>
      <c r="CH26" s="91">
        <f>IF(OR(ISBLANK(CE$2),ISBLANK(CF$2),ISBLANK(CE26),ISBLANK(CF26),ISTEXT(CE26),ISTEXT(CF26)),"",IF(OR(AND(CE$2=CE26,CF$2=CF26,ISBLANK(CG$2),ISBLANK(CG26)),AND(CE$2=CE26,CF$2=CF26,ISTEXT(CG$2),ISTEXT(CG26))),3,IF(OR(AND(CE$2&gt;CF$2,CE26&gt;CF26),AND(CE$2&lt;CF$2,CE26&lt;CF26),AND(CE$2=CF$2,CE26=CF26)),1,0)))</f>
        <v>1</v>
      </c>
      <c r="CI26" s="71">
        <v>1</v>
      </c>
      <c r="CJ26" s="72">
        <v>0</v>
      </c>
      <c r="CK26" s="72"/>
      <c r="CL26" s="91">
        <f>IF(OR(ISBLANK(CI$2),ISBLANK(CJ$2),ISBLANK(CI26),ISBLANK(CJ26),ISTEXT(CI26),ISTEXT(CJ26)),"",IF(OR(AND(CI$2=CI26,CJ$2=CJ26,ISBLANK(CK$2),ISBLANK(CK26)),AND(CI$2=CI26,CJ$2=CJ26,ISTEXT(CK$2),ISTEXT(CK26))),3,IF(OR(AND(CI$2&gt;CJ$2,CI26&gt;CJ26),AND(CI$2&lt;CJ$2,CI26&lt;CJ26),AND(CI$2=CJ$2,CI26=CJ26)),1,0)))</f>
        <v>0</v>
      </c>
      <c r="CM26" s="71">
        <v>3</v>
      </c>
      <c r="CN26" s="72">
        <v>1</v>
      </c>
      <c r="CO26" s="72"/>
      <c r="CP26" s="91">
        <f>IF(OR(ISBLANK(CM$2),ISBLANK(CN$2),ISBLANK(CM26),ISBLANK(CN26),ISTEXT(CM26),ISTEXT(CN26)),"",IF(OR(AND(CM$2=CM26,CN$2=CN26,ISBLANK(CO$2),ISBLANK(CO26)),AND(CM$2=CM26,CN$2=CN26,ISTEXT(CO$2),ISTEXT(CO26))),3,IF(OR(AND(CM$2&gt;CN$2,CM26&gt;CN26),AND(CM$2&lt;CN$2,CM26&lt;CN26),AND(CM$2=CN$2,CM26=CN26)),1,0)))</f>
        <v>0</v>
      </c>
      <c r="CQ26" s="71">
        <v>2</v>
      </c>
      <c r="CR26" s="72">
        <v>1</v>
      </c>
      <c r="CS26" s="72"/>
      <c r="CT26" s="148">
        <f>IF(OR(ISBLANK(CQ$2),ISBLANK(CR$2),ISBLANK(CQ26),ISBLANK(CR26),ISTEXT(CQ26),ISTEXT(CR26)),"",IF(OR(AND(CQ$2=CQ26,CR$2=CR26,ISBLANK(CS$2),ISBLANK(CS26)),AND(CQ$2=CQ26,CR$2=CR26,ISTEXT(CS$2),ISTEXT(CS26))),3,IF(OR(AND(CQ$2&gt;CR$2,CQ26&gt;CR26),AND(CQ$2&lt;CR$2,CQ26&lt;CR26),AND(CQ$2=CR$2,CQ26=CR26)),1,0)))</f>
        <v>0</v>
      </c>
      <c r="CU26" s="92">
        <f>SUM(CY26,DC26)</f>
        <v>2</v>
      </c>
      <c r="CV26" s="71">
        <v>3</v>
      </c>
      <c r="CW26" s="72">
        <v>1</v>
      </c>
      <c r="CX26" s="72"/>
      <c r="CY26" s="91">
        <f>IF(OR(ISBLANK(CV$2),ISBLANK(CW$2),ISBLANK(CV26),ISBLANK(CW26),ISTEXT(CV26),ISTEXT(CW26)),"",IF(OR(AND(CV$2=CV26,CW$2=CW26,ISBLANK(CX$2),ISBLANK(CX26)),AND(CV$2=CV26,CW$2=CW26,ISTEXT(CX$2),ISTEXT(CX26))),3,IF(OR(AND(CV$2&gt;CW$2,CV26&gt;CW26),AND(CV$2&lt;CW$2,CV26&lt;CW26),AND(CV$2=CW$2,CV26=CW26)),1,0)))</f>
        <v>1</v>
      </c>
      <c r="CZ26" s="71">
        <v>1</v>
      </c>
      <c r="DA26" s="72">
        <v>3</v>
      </c>
      <c r="DB26" s="72"/>
      <c r="DC26" s="148">
        <f>IF(OR(ISBLANK(CZ$2),ISBLANK(DA$2),ISBLANK(CZ26),ISBLANK(DA26),ISTEXT(CZ26),ISTEXT(DA26)),"",IF(OR(AND(CZ$2=CZ26,DA$2=DA26,ISBLANK(DB$2),ISBLANK(DB26)),AND(CZ$2=CZ26,DA$2=DA26,ISTEXT(DB$2),ISTEXT(DB26))),3,IF(OR(AND(CZ$2&gt;DA$2,CZ26&gt;DA26),AND(CZ$2&lt;DA$2,CZ26&lt;DA26),AND(CZ$2=DA$2,CZ26=DA26)),1,0)))</f>
        <v>1</v>
      </c>
      <c r="DD26" s="95">
        <f>SUM(DH26,DJ26)</f>
        <v>0</v>
      </c>
      <c r="DE26" s="89">
        <v>2</v>
      </c>
      <c r="DF26" s="90">
        <v>1</v>
      </c>
      <c r="DG26" s="90"/>
      <c r="DH26" s="91">
        <f>IF(OR(ISBLANK(DE$2),ISBLANK(DF$2),ISBLANK(DE26),ISBLANK(DF26),ISTEXT(DE26),ISTEXT(DF26)),"",IF(OR(AND(DE$2=DE26,DF$2=DF26,ISBLANK(DG$2),ISBLANK(DG26)),AND(DE$2=DE26,DF$2=DF26,ISTEXT(DG$2),ISTEXT(DG26))),3,IF(OR(AND(DE$2&gt;DF$2,DE26&gt;DF26),AND(DE$2&lt;DF$2,DE26&lt;DF26),AND(DE$2=DF$2,DE26=DF26)),1,0)))</f>
        <v>0</v>
      </c>
      <c r="DI26" s="73" t="s">
        <v>18</v>
      </c>
      <c r="DJ26" s="152">
        <f>IF(ISBLANK(DM$2),"",IF(DI$2=DI26,5,0))</f>
        <v>0</v>
      </c>
      <c r="DK26" s="55">
        <f>SUM($E26,$X26,$AQ26,$BJ26)</f>
        <v>16</v>
      </c>
      <c r="DL26" s="56">
        <f>SUM($CD26,$CU26,$DD26)</f>
        <v>3</v>
      </c>
      <c r="DM26" s="46">
        <f>SUM($CC26,$DL26)</f>
        <v>19</v>
      </c>
      <c r="DN26" s="78" t="str">
        <f t="shared" si="3"/>
        <v>Florian &amp; Jan </v>
      </c>
      <c r="DO26" s="81">
        <f t="shared" si="4"/>
        <v>21</v>
      </c>
    </row>
    <row r="27" spans="1:119" ht="13.5" thickBot="1">
      <c r="A27" s="35">
        <f t="shared" si="2"/>
        <v>21</v>
      </c>
      <c r="B27" s="78" t="s">
        <v>90</v>
      </c>
      <c r="C27" s="46">
        <f>SUM($CC27,$DL27)</f>
        <v>19</v>
      </c>
      <c r="D27" s="46">
        <f>0+IF(OR(K27=1,K27=3),1,0)+IF(OR(N27=1,N27=3),1,0)+IF(OR(Q27=1,Q27=3),1,0)+IF(OR(T27=1,T27=3),1,0)+IF(OR(W27=1,W27=3),1,0)+IF(OR(AD27=1,AD27=3),1,0)+IF(OR(H27=1,H27=3),1,0)+IF(OR(AG27=1,AG27=3),1,0)+IF(OR(AJ27=1,AJ27=3),1,0)+IF(OR(AM27=1,AM27=3),1,0)+IF(OR(AP27=1,AP27=3),1,0)+IF(OR(AT27=1,AT27=3),1,0)+IF(OR(AA27=1,AA27=3),1,0)+IF(OR(AW27=1,AW27=3),1,0)+IF(OR(AZ27=1,AZ27=3),1,0)+IF(OR(BC27=1,BC27=3),1,0)+IF(OR(BF27=1,BF27=3),1,0)+IF(OR(BI27=1,BI27=3),1,0)+IF(OR(BM27=1,BM27=3),1,0)+IF(OR(BP27=1,BP27=3),1,0)+IF(OR(BS27=1,BS27=3),1,0)+IF(OR(BV27=1,BV27=3),1,0)+IF(OR(BY27=1,BY27=3),1,0)+IF(OR(CB27=1,CB27=3),1,0)+IF(OR(CH27=1,CH27=3),1,0)+IF(OR(CL27=1,CL27=3),1,0)+IF(OR(CP27=1,CP27=3),1,0)+IF(OR(CT27=1,CT27=3),1,0)+IF(OR(CY27=1,CY27=3),1,0)+IF(OR(DC27=1,DC27=3),1,0)+IF(OR(DH27=1,DH27=3),1,0)</f>
        <v>13</v>
      </c>
      <c r="E27" s="47">
        <f>SUM(H27,K27,N27,Q27,T27,W27)</f>
        <v>7</v>
      </c>
      <c r="F27" s="48">
        <v>0</v>
      </c>
      <c r="G27" s="49">
        <v>1</v>
      </c>
      <c r="H27" s="50">
        <f>IF(OR(ISBLANK(F$2),ISBLANK(G$2),ISBLANK(F27),ISBLANK(G27),ISTEXT(F27),ISTEXT(G27)),"",IF(AND(F$2=F27,G$2=G27),3,IF(OR(AND(F$2&gt;G$2,F27&gt;G27),AND(F$2&lt;G$2,F27&lt;G27),AND(F$2=G$2,F27=G27)),1,0)))</f>
        <v>3</v>
      </c>
      <c r="I27" s="48">
        <v>2</v>
      </c>
      <c r="J27" s="49">
        <v>0</v>
      </c>
      <c r="K27" s="50">
        <f>IF(OR(ISBLANK(I$2),ISBLANK(J$2),ISBLANK(I27),ISBLANK(J27),ISTEXT(I27),ISTEXT(J27)),"",IF(AND(I$2=I27,J$2=J27),3,IF(OR(AND(I$2&gt;J$2,I27&gt;J27),AND(I$2&lt;J$2,I27&lt;J27),AND(I$2=J$2,I27=J27)),1,0)))</f>
        <v>3</v>
      </c>
      <c r="L27" s="48">
        <v>1</v>
      </c>
      <c r="M27" s="49">
        <v>2</v>
      </c>
      <c r="N27" s="50">
        <f>IF(OR(ISBLANK(L$2),ISBLANK(M$2),ISBLANK(L27),ISBLANK(M27),ISTEXT(L27),ISTEXT(M27)),"",IF(AND(L$2=L27,M$2=M27),3,IF(OR(AND(L$2&gt;M$2,L27&gt;M27),AND(L$2&lt;M$2,L27&lt;M27),AND(L$2=M$2,L27=M27)),1,0)))</f>
        <v>1</v>
      </c>
      <c r="O27" s="48">
        <v>2</v>
      </c>
      <c r="P27" s="49">
        <v>1</v>
      </c>
      <c r="Q27" s="50">
        <f>IF(OR(ISBLANK(O$2),ISBLANK(P$2),ISBLANK(O27),ISBLANK(P27),ISTEXT(O27),ISTEXT(P27)),"",IF(AND(O$2=O27,P$2=P27),3,IF(OR(AND(O$2&gt;P$2,O27&gt;P27),AND(O$2&lt;P$2,O27&lt;P27),AND(O$2=P$2,O27=P27)),1,0)))</f>
        <v>0</v>
      </c>
      <c r="R27" s="48">
        <v>1</v>
      </c>
      <c r="S27" s="49">
        <v>3</v>
      </c>
      <c r="T27" s="50">
        <f>IF(OR(ISBLANK(R$2),ISBLANK(S$2),ISBLANK(R27),ISBLANK(S27),ISTEXT(R27),ISTEXT(S27)),"",IF(AND(R$2=R27,S$2=S27),3,IF(OR(AND(R$2&gt;S$2,R27&gt;S27),AND(R$2&lt;S$2,R27&lt;S27),AND(R$2=S$2,R27=S27)),1,0)))</f>
        <v>0</v>
      </c>
      <c r="U27" s="48">
        <v>0</v>
      </c>
      <c r="V27" s="49">
        <v>2</v>
      </c>
      <c r="W27" s="50">
        <f>IF(OR(ISBLANK(U$2),ISBLANK(V$2),ISBLANK(U27),ISBLANK(V27),ISTEXT(U27),ISTEXT(V27)),"",IF(AND(U$2=U27,V$2=V27),3,IF(OR(AND(U$2&gt;V$2,U27&gt;V27),AND(U$2&lt;V$2,U27&lt;V27),AND(U$2=V$2,U27=V27)),1,0)))</f>
        <v>0</v>
      </c>
      <c r="X27" s="51">
        <f>SUM(AA27,AD27,AG27,AJ27,AM27,AP27)</f>
        <v>3</v>
      </c>
      <c r="Y27" s="48">
        <v>0</v>
      </c>
      <c r="Z27" s="49">
        <v>3</v>
      </c>
      <c r="AA27" s="50">
        <f>IF(OR(ISBLANK(Y$2),ISBLANK(Z$2),ISBLANK(Y27),ISBLANK(Z27),ISTEXT(Y27),ISTEXT(Z27)),"",IF(AND(Y$2=Y27,Z$2=Z27),3,IF(OR(AND(Y$2&gt;Z$2,Y27&gt;Z27),AND(Y$2&lt;Z$2,Y27&lt;Z27),AND(Y$2=Z$2,Y27=Z27)),1,0)))</f>
        <v>1</v>
      </c>
      <c r="AB27" s="48">
        <v>2</v>
      </c>
      <c r="AC27" s="49">
        <v>1</v>
      </c>
      <c r="AD27" s="50">
        <f>IF(OR(ISBLANK(AB$2),ISBLANK(AC$2),ISBLANK(AB27),ISBLANK(AC27),ISTEXT(AB27),ISTEXT(AC27)),"",IF(AND(AB$2=AB27,AC$2=AC27),3,IF(OR(AND(AB$2&gt;AC$2,AB27&gt;AC27),AND(AB$2&lt;AC$2,AB27&lt;AC27),AND(AB$2=AC$2,AB27=AC27)),1,0)))</f>
        <v>1</v>
      </c>
      <c r="AE27" s="48">
        <v>0</v>
      </c>
      <c r="AF27" s="49">
        <v>1</v>
      </c>
      <c r="AG27" s="50">
        <f>IF(OR(ISBLANK(AE$2),ISBLANK(AF$2),ISBLANK(AE27),ISBLANK(AF27),ISTEXT(AE27),ISTEXT(AF27)),"",IF(AND(AE$2=AE27,AF$2=AF27),3,IF(OR(AND(AE$2&gt;AF$2,AE27&gt;AF27),AND(AE$2&lt;AF$2,AE27&lt;AF27),AND(AE$2=AF$2,AE27=AF27)),1,0)))</f>
        <v>0</v>
      </c>
      <c r="AH27" s="48">
        <v>0</v>
      </c>
      <c r="AI27" s="49">
        <v>1</v>
      </c>
      <c r="AJ27" s="50">
        <f>IF(OR(ISBLANK(AH$2),ISBLANK(AI$2),ISBLANK(AH27),ISBLANK(AI27),ISTEXT(AH27),ISTEXT(AI27)),"",IF(AND(AH$2=AH27,AI$2=AI27),3,IF(OR(AND(AH$2&gt;AI$2,AH27&gt;AI27),AND(AH$2&lt;AI$2,AH27&lt;AI27),AND(AH$2=AI$2,AH27=AI27)),1,0)))</f>
        <v>0</v>
      </c>
      <c r="AK27" s="48">
        <v>1</v>
      </c>
      <c r="AL27" s="49">
        <v>1</v>
      </c>
      <c r="AM27" s="50">
        <f>IF(OR(ISBLANK(AK$2),ISBLANK(AL$2),ISBLANK(AK27),ISBLANK(AL27),ISTEXT(AK27),ISTEXT(AL27)),"",IF(AND(AK$2=AK27,AL$2=AL27),3,IF(OR(AND(AK$2&gt;AL$2,AK27&gt;AL27),AND(AK$2&lt;AL$2,AK27&lt;AL27),AND(AK$2=AL$2,AK27=AL27)),1,0)))</f>
        <v>0</v>
      </c>
      <c r="AN27" s="48">
        <v>1</v>
      </c>
      <c r="AO27" s="49">
        <v>2</v>
      </c>
      <c r="AP27" s="50">
        <f>IF(OR(ISBLANK(AN$2),ISBLANK(AO$2),ISBLANK(AN27),ISBLANK(AO27),ISTEXT(AN27),ISTEXT(AO27)),"",IF(AND(AN$2=AN27,AO$2=AO27),3,IF(OR(AND(AN$2&gt;AO$2,AN27&gt;AO27),AND(AN$2&lt;AO$2,AN27&lt;AO27),AND(AN$2=AO$2,AN27=AO27)),1,0)))</f>
        <v>1</v>
      </c>
      <c r="AQ27" s="52">
        <f>SUM(AT27,AW27,AZ27,BC27,BF27,BI27)</f>
        <v>2</v>
      </c>
      <c r="AR27" s="48">
        <v>0</v>
      </c>
      <c r="AS27" s="49">
        <v>3</v>
      </c>
      <c r="AT27" s="50">
        <f>IF(OR(ISBLANK(AR$2),ISBLANK(AS$2),ISBLANK(AR27),ISBLANK(AS27),ISTEXT(AR27),ISTEXT(AS27)),"",IF(AND(AR$2=AR27,AS$2=AS27),3,IF(OR(AND(AR$2&gt;AS$2,AR27&gt;AS27),AND(AR$2&lt;AS$2,AR27&lt;AS27),AND(AR$2=AS$2,AR27=AS27)),1,0)))</f>
        <v>0</v>
      </c>
      <c r="AU27" s="48">
        <v>2</v>
      </c>
      <c r="AV27" s="49">
        <v>0</v>
      </c>
      <c r="AW27" s="50">
        <f>IF(OR(ISBLANK(AU$2),ISBLANK(AV$2),ISBLANK(AU27),ISBLANK(AV27),ISTEXT(AU27),ISTEXT(AV27)),"",IF(AND(AU$2=AU27,AV$2=AV27),3,IF(OR(AND(AU$2&gt;AV$2,AU27&gt;AV27),AND(AU$2&lt;AV$2,AU27&lt;AV27),AND(AU$2=AV$2,AU27=AV27)),1,0)))</f>
        <v>1</v>
      </c>
      <c r="AX27" s="48">
        <v>2</v>
      </c>
      <c r="AY27" s="49">
        <v>0</v>
      </c>
      <c r="AZ27" s="50">
        <f>IF(OR(ISBLANK(AX$2),ISBLANK(AY$2),ISBLANK(AX27),ISBLANK(AY27),ISTEXT(AX27),ISTEXT(AY27)),"",IF(AND(AX$2=AX27,AY$2=AY27),3,IF(OR(AND(AX$2&gt;AY$2,AX27&gt;AY27),AND(AX$2&lt;AY$2,AX27&lt;AY27),AND(AX$2=AY$2,AX27=AY27)),1,0)))</f>
        <v>0</v>
      </c>
      <c r="BA27" s="48">
        <v>1</v>
      </c>
      <c r="BB27" s="49">
        <v>2</v>
      </c>
      <c r="BC27" s="50">
        <f>IF(OR(ISBLANK(BA$2),ISBLANK(BB$2),ISBLANK(BA27),ISBLANK(BB27),ISTEXT(BA27),ISTEXT(BB27)),"",IF(AND(BA$2=BA27,BB$2=BB27),3,IF(OR(AND(BA$2&gt;BB$2,BA27&gt;BB27),AND(BA$2&lt;BB$2,BA27&lt;BB27),AND(BA$2=BB$2,BA27=BB27)),1,0)))</f>
        <v>0</v>
      </c>
      <c r="BD27" s="48">
        <v>3</v>
      </c>
      <c r="BE27" s="49">
        <v>1</v>
      </c>
      <c r="BF27" s="50">
        <f>IF(OR(ISBLANK(BD$2),ISBLANK(BE$2),ISBLANK(BD27),ISBLANK(BE27),ISTEXT(BD27),ISTEXT(BE27)),"",IF(AND(BD$2=BD27,BE$2=BE27),3,IF(OR(AND(BD$2&gt;BE$2,BD27&gt;BE27),AND(BD$2&lt;BE$2,BD27&lt;BE27),AND(BD$2=BE$2,BD27=BE27)),1,0)))</f>
        <v>1</v>
      </c>
      <c r="BG27" s="48">
        <v>3</v>
      </c>
      <c r="BH27" s="49">
        <v>1</v>
      </c>
      <c r="BI27" s="50">
        <f>IF(OR(ISBLANK(BG$2),ISBLANK(BH$2),ISBLANK(BG27),ISBLANK(BH27),ISTEXT(BG27),ISTEXT(BH27)),"",IF(AND(BG$2=BG27,BH$2=BH27),3,IF(OR(AND(BG$2&gt;BH$2,BG27&gt;BH27),AND(BG$2&lt;BH$2,BG27&lt;BH27),AND(BG$2=BH$2,BG27=BH27)),1,0)))</f>
        <v>0</v>
      </c>
      <c r="BJ27" s="53">
        <f>SUM(BM27,BP27,BS27,BV27,BY27,CB27)</f>
        <v>6</v>
      </c>
      <c r="BK27" s="48">
        <v>2</v>
      </c>
      <c r="BL27" s="49">
        <v>1</v>
      </c>
      <c r="BM27" s="50">
        <f>IF(OR(ISBLANK(BK$2),ISBLANK(BL$2),ISBLANK(BK27),ISBLANK(BL27),ISTEXT(BK27),ISTEXT(BL27)),"",IF(AND(BK$2=BK27,BL$2=BL27),3,IF(OR(AND(BK$2&gt;BL$2,BK27&gt;BL27),AND(BK$2&lt;BL$2,BK27&lt;BL27),AND(BK$2=BL$2,BK27=BL27)),1,0)))</f>
        <v>1</v>
      </c>
      <c r="BN27" s="48">
        <v>1</v>
      </c>
      <c r="BO27" s="49">
        <v>1</v>
      </c>
      <c r="BP27" s="50">
        <f>IF(OR(ISBLANK(BN$2),ISBLANK(BO$2),ISBLANK(BN27),ISBLANK(BO27),ISTEXT(BN27),ISTEXT(BO27)),"",IF(AND(BN$2=BN27,BO$2=BO27),3,IF(OR(AND(BN$2&gt;BO$2,BN27&gt;BO27),AND(BN$2&lt;BO$2,BN27&lt;BO27),AND(BN$2=BO$2,BN27=BO27)),1,0)))</f>
        <v>0</v>
      </c>
      <c r="BQ27" s="48">
        <v>0</v>
      </c>
      <c r="BR27" s="49">
        <v>1</v>
      </c>
      <c r="BS27" s="50">
        <f>IF(OR(ISBLANK(BQ$2),ISBLANK(BR$2),ISBLANK(BQ27),ISBLANK(BR27),ISTEXT(BQ27),ISTEXT(BR27)),"",IF(AND(BQ$2=BQ27,BR$2=BR27),3,IF(OR(AND(BQ$2&gt;BR$2,BQ27&gt;BR27),AND(BQ$2&lt;BR$2,BQ27&lt;BR27),AND(BQ$2=BR$2,BQ27=BR27)),1,0)))</f>
        <v>1</v>
      </c>
      <c r="BT27" s="48">
        <v>0</v>
      </c>
      <c r="BU27" s="49">
        <v>2</v>
      </c>
      <c r="BV27" s="50">
        <f>IF(OR(ISBLANK(BT$2),ISBLANK(BU$2),ISBLANK(BT27),ISBLANK(BU27),ISTEXT(BT27),ISTEXT(BU27)),"",IF(AND(BT$2=BT27,BU$2=BU27),3,IF(OR(AND(BT$2&gt;BU$2,BT27&gt;BU27),AND(BT$2&lt;BU$2,BT27&lt;BU27),AND(BT$2=BU$2,BT27=BU27)),1,0)))</f>
        <v>1</v>
      </c>
      <c r="BW27" s="48">
        <v>1</v>
      </c>
      <c r="BX27" s="49">
        <v>2</v>
      </c>
      <c r="BY27" s="50">
        <f>IF(OR(ISBLANK(BW$2),ISBLANK(BX$2),ISBLANK(BW27),ISBLANK(BX27),ISTEXT(BW27),ISTEXT(BX27)),"",IF(AND(BW$2=BW27,BX$2=BX27),3,IF(OR(AND(BW$2&gt;BX$2,BW27&gt;BX27),AND(BW$2&lt;BX$2,BW27&lt;BX27),AND(BW$2=BX$2,BW27=BX27)),1,0)))</f>
        <v>3</v>
      </c>
      <c r="BZ27" s="48">
        <v>1</v>
      </c>
      <c r="CA27" s="49">
        <v>2</v>
      </c>
      <c r="CB27" s="50">
        <f>IF(OR(ISBLANK(BZ$2),ISBLANK(CA$2),ISBLANK(BZ27),ISBLANK(CA27),ISTEXT(BZ27),ISTEXT(CA27)),"",IF(AND(BZ$2=BZ27,CA$2=CA27),3,IF(OR(AND(BZ$2&gt;CA$2,BZ27&gt;CA27),AND(BZ$2&lt;CA$2,BZ27&lt;CA27),AND(BZ$2=CA$2,BZ27=CA27)),1,0)))</f>
        <v>0</v>
      </c>
      <c r="CC27" s="50">
        <f>SUM($BJ27,$AQ27,$X27,$E27)</f>
        <v>18</v>
      </c>
      <c r="CD27" s="54">
        <f>SUM(CH27,CL27,CP27,CT27)</f>
        <v>0</v>
      </c>
      <c r="CE27" s="48">
        <v>2</v>
      </c>
      <c r="CF27" s="49">
        <v>1</v>
      </c>
      <c r="CG27" s="49"/>
      <c r="CH27" s="91">
        <f>IF(OR(ISBLANK(CE$2),ISBLANK(CF$2),ISBLANK(CE27),ISBLANK(CF27),ISTEXT(CE27),ISTEXT(CF27)),"",IF(OR(AND(CE$2=CE27,CF$2=CF27,ISBLANK(CG$2),ISBLANK(CG27)),AND(CE$2=CE27,CF$2=CF27,ISTEXT(CG$2),ISTEXT(CG27))),3,IF(OR(AND(CE$2&gt;CF$2,CE27&gt;CF27),AND(CE$2&lt;CF$2,CE27&lt;CF27),AND(CE$2=CF$2,CE27=CF27)),1,0)))</f>
        <v>0</v>
      </c>
      <c r="CI27" s="48">
        <v>1</v>
      </c>
      <c r="CJ27" s="49">
        <v>0</v>
      </c>
      <c r="CK27" s="49"/>
      <c r="CL27" s="91">
        <f>IF(OR(ISBLANK(CI$2),ISBLANK(CJ$2),ISBLANK(CI27),ISBLANK(CJ27),ISTEXT(CI27),ISTEXT(CJ27)),"",IF(OR(AND(CI$2=CI27,CJ$2=CJ27,ISBLANK(CK$2),ISBLANK(CK27)),AND(CI$2=CI27,CJ$2=CJ27,ISTEXT(CK$2),ISTEXT(CK27))),3,IF(OR(AND(CI$2&gt;CJ$2,CI27&gt;CJ27),AND(CI$2&lt;CJ$2,CI27&lt;CJ27),AND(CI$2=CJ$2,CI27=CJ27)),1,0)))</f>
        <v>0</v>
      </c>
      <c r="CM27" s="48">
        <v>3</v>
      </c>
      <c r="CN27" s="49">
        <v>0</v>
      </c>
      <c r="CO27" s="49"/>
      <c r="CP27" s="91">
        <f>IF(OR(ISBLANK(CM$2),ISBLANK(CN$2),ISBLANK(CM27),ISBLANK(CN27),ISTEXT(CM27),ISTEXT(CN27)),"",IF(OR(AND(CM$2=CM27,CN$2=CN27,ISBLANK(CO$2),ISBLANK(CO27)),AND(CM$2=CM27,CN$2=CN27,ISTEXT(CO$2),ISTEXT(CO27))),3,IF(OR(AND(CM$2&gt;CN$2,CM27&gt;CN27),AND(CM$2&lt;CN$2,CM27&lt;CN27),AND(CM$2=CN$2,CM27=CN27)),1,0)))</f>
        <v>0</v>
      </c>
      <c r="CQ27" s="48">
        <v>2</v>
      </c>
      <c r="CR27" s="49">
        <v>1</v>
      </c>
      <c r="CS27" s="49"/>
      <c r="CT27" s="148">
        <f>IF(OR(ISBLANK(CQ$2),ISBLANK(CR$2),ISBLANK(CQ27),ISBLANK(CR27),ISTEXT(CQ27),ISTEXT(CR27)),"",IF(OR(AND(CQ$2=CQ27,CR$2=CR27,ISBLANK(CS$2),ISBLANK(CS27)),AND(CQ$2=CQ27,CR$2=CR27,ISTEXT(CS$2),ISTEXT(CS27))),3,IF(OR(AND(CQ$2&gt;CR$2,CQ27&gt;CR27),AND(CQ$2&lt;CR$2,CQ27&lt;CR27),AND(CQ$2=CR$2,CQ27=CR27)),1,0)))</f>
        <v>0</v>
      </c>
      <c r="CU27" s="92">
        <f>SUM(CY27,DC27)</f>
        <v>1</v>
      </c>
      <c r="CV27" s="161">
        <v>3</v>
      </c>
      <c r="CW27" s="163">
        <v>1</v>
      </c>
      <c r="CX27" s="163" t="s">
        <v>155</v>
      </c>
      <c r="CY27" s="121">
        <f>IF(OR(ISBLANK(CV$2),ISBLANK(CW$2),ISBLANK(CV27),ISBLANK(CW27),ISTEXT(CV27),ISTEXT(CW27)),"",IF(OR(AND(CV$2=CV27,CW$2=CW27,ISBLANK(CX$2),ISBLANK(CX27)),AND(CV$2=CV27,CW$2=CW27,ISTEXT(CX$2),ISTEXT(CX27))),3,IF(OR(AND(CV$2&gt;CW$2,CV27&gt;CW27),AND(CV$2&lt;CW$2,CV27&lt;CW27),AND(CV$2=CW$2,CV27=CW27)),1,0)))</f>
        <v>1</v>
      </c>
      <c r="CZ27" s="161">
        <v>2</v>
      </c>
      <c r="DA27" s="163">
        <v>1</v>
      </c>
      <c r="DB27" s="163" t="s">
        <v>153</v>
      </c>
      <c r="DC27" s="148">
        <f>IF(OR(ISBLANK(CZ$2),ISBLANK(DA$2),ISBLANK(CZ27),ISBLANK(DA27),ISTEXT(CZ27),ISTEXT(DA27)),"",IF(OR(AND(CZ$2=CZ27,DA$2=DA27,ISBLANK(DB$2),ISBLANK(DB27)),AND(CZ$2=CZ27,DA$2=DA27,ISTEXT(DB$2),ISTEXT(DB27))),3,IF(OR(AND(CZ$2&gt;DA$2,CZ27&gt;DA27),AND(CZ$2&lt;DA$2,CZ27&lt;DA27),AND(CZ$2=DA$2,CZ27=DA27)),1,0)))</f>
        <v>0</v>
      </c>
      <c r="DD27" s="95">
        <f>SUM(DH27,DJ27)</f>
        <v>0</v>
      </c>
      <c r="DE27" s="71">
        <v>3</v>
      </c>
      <c r="DF27" s="72">
        <v>2</v>
      </c>
      <c r="DG27" s="72" t="s">
        <v>153</v>
      </c>
      <c r="DH27" s="50">
        <f>IF(OR(ISBLANK(DE$2),ISBLANK(DF$2),ISBLANK(DE27),ISBLANK(DF27),ISTEXT(DE27),ISTEXT(DF27)),"",IF(OR(AND(DE$2=DE27,DF$2=DF27,ISBLANK(DG$2),ISBLANK(DG27)),AND(DE$2=DE27,DF$2=DF27,ISTEXT(DG$2),ISTEXT(DG27))),3,IF(OR(AND(DE$2&gt;DF$2,DE27&gt;DF27),AND(DE$2&lt;DF$2,DE27&lt;DF27),AND(DE$2=DF$2,DE27=DF27)),1,0)))</f>
        <v>0</v>
      </c>
      <c r="DI27" s="79" t="s">
        <v>24</v>
      </c>
      <c r="DJ27" s="152">
        <f>IF(ISBLANK(DM$2),"",IF(DI$2=DI27,5,0))</f>
        <v>0</v>
      </c>
      <c r="DK27" s="55">
        <f>SUM($E27,$X27,$AQ27,$BJ27)</f>
        <v>18</v>
      </c>
      <c r="DL27" s="56">
        <f>SUM($CD27,$CU27,$DD27)</f>
        <v>1</v>
      </c>
      <c r="DM27" s="46">
        <f>SUM($CC27,$DL27)</f>
        <v>19</v>
      </c>
      <c r="DN27" s="78" t="str">
        <f t="shared" si="3"/>
        <v>Friederike v. Zezschwitz (LS)</v>
      </c>
      <c r="DO27" s="81">
        <f t="shared" si="4"/>
        <v>21</v>
      </c>
    </row>
    <row r="28" spans="1:119" ht="13.5" thickBot="1">
      <c r="A28" s="35">
        <f t="shared" si="2"/>
        <v>21</v>
      </c>
      <c r="B28" s="70" t="s">
        <v>31</v>
      </c>
      <c r="C28" s="46">
        <f>SUM($CC28,$DL28)</f>
        <v>19</v>
      </c>
      <c r="D28" s="46">
        <f>0+IF(OR(K28=1,K28=3),1,0)+IF(OR(N28=1,N28=3),1,0)+IF(OR(Q28=1,Q28=3),1,0)+IF(OR(T28=1,T28=3),1,0)+IF(OR(W28=1,W28=3),1,0)+IF(OR(AD28=1,AD28=3),1,0)+IF(OR(H28=1,H28=3),1,0)+IF(OR(AG28=1,AG28=3),1,0)+IF(OR(AJ28=1,AJ28=3),1,0)+IF(OR(AM28=1,AM28=3),1,0)+IF(OR(AP28=1,AP28=3),1,0)+IF(OR(AT28=1,AT28=3),1,0)+IF(OR(AA28=1,AA28=3),1,0)+IF(OR(AW28=1,AW28=3),1,0)+IF(OR(AZ28=1,AZ28=3),1,0)+IF(OR(BC28=1,BC28=3),1,0)+IF(OR(BF28=1,BF28=3),1,0)+IF(OR(BI28=1,BI28=3),1,0)+IF(OR(BM28=1,BM28=3),1,0)+IF(OR(BP28=1,BP28=3),1,0)+IF(OR(BS28=1,BS28=3),1,0)+IF(OR(BV28=1,BV28=3),1,0)+IF(OR(BY28=1,BY28=3),1,0)+IF(OR(CB28=1,CB28=3),1,0)+IF(OR(CH28=1,CH28=3),1,0)+IF(OR(CL28=1,CL28=3),1,0)+IF(OR(CP28=1,CP28=3),1,0)+IF(OR(CT28=1,CT28=3),1,0)+IF(OR(CY28=1,CY28=3),1,0)+IF(OR(DC28=1,DC28=3),1,0)+IF(OR(DH28=1,DH28=3),1,0)</f>
        <v>13</v>
      </c>
      <c r="E28" s="47">
        <f>SUM(H28,K28,N28,Q28,T28,W28)</f>
        <v>7</v>
      </c>
      <c r="F28" s="71">
        <v>0</v>
      </c>
      <c r="G28" s="72">
        <v>2</v>
      </c>
      <c r="H28" s="50">
        <f>IF(OR(ISBLANK(F$2),ISBLANK(G$2),ISBLANK(F28),ISBLANK(G28),ISTEXT(F28),ISTEXT(G28)),"",IF(AND(F$2=F28,G$2=G28),3,IF(OR(AND(F$2&gt;G$2,F28&gt;G28),AND(F$2&lt;G$2,F28&lt;G28),AND(F$2=G$2,F28=G28)),1,0)))</f>
        <v>1</v>
      </c>
      <c r="I28" s="71">
        <v>2</v>
      </c>
      <c r="J28" s="72">
        <v>2</v>
      </c>
      <c r="K28" s="50">
        <f>IF(OR(ISBLANK(I$2),ISBLANK(J$2),ISBLANK(I28),ISBLANK(J28),ISTEXT(I28),ISTEXT(J28)),"",IF(AND(I$2=I28,J$2=J28),3,IF(OR(AND(I$2&gt;J$2,I28&gt;J28),AND(I$2&lt;J$2,I28&lt;J28),AND(I$2=J$2,I28=J28)),1,0)))</f>
        <v>0</v>
      </c>
      <c r="L28" s="71">
        <v>1</v>
      </c>
      <c r="M28" s="72">
        <v>3</v>
      </c>
      <c r="N28" s="50">
        <f>IF(OR(ISBLANK(L$2),ISBLANK(M$2),ISBLANK(L28),ISBLANK(M28),ISTEXT(L28),ISTEXT(M28)),"",IF(AND(L$2=L28,M$2=M28),3,IF(OR(AND(L$2&gt;M$2,L28&gt;M28),AND(L$2&lt;M$2,L28&lt;M28),AND(L$2=M$2,L28=M28)),1,0)))</f>
        <v>3</v>
      </c>
      <c r="O28" s="71">
        <v>1</v>
      </c>
      <c r="P28" s="72">
        <v>2</v>
      </c>
      <c r="Q28" s="50">
        <f>IF(OR(ISBLANK(O$2),ISBLANK(P$2),ISBLANK(O28),ISBLANK(P28),ISTEXT(O28),ISTEXT(P28)),"",IF(AND(O$2=O28,P$2=P28),3,IF(OR(AND(O$2&gt;P$2,O28&gt;P28),AND(O$2&lt;P$2,O28&lt;P28),AND(O$2=P$2,O28=P28)),1,0)))</f>
        <v>3</v>
      </c>
      <c r="R28" s="71">
        <v>0</v>
      </c>
      <c r="S28" s="72">
        <v>2</v>
      </c>
      <c r="T28" s="50">
        <f>IF(OR(ISBLANK(R$2),ISBLANK(S$2),ISBLANK(R28),ISBLANK(S28),ISTEXT(R28),ISTEXT(S28)),"",IF(AND(R$2=R28,S$2=S28),3,IF(OR(AND(R$2&gt;S$2,R28&gt;S28),AND(R$2&lt;S$2,R28&lt;S28),AND(R$2=S$2,R28=S28)),1,0)))</f>
        <v>0</v>
      </c>
      <c r="U28" s="71">
        <v>2</v>
      </c>
      <c r="V28" s="72">
        <v>2</v>
      </c>
      <c r="W28" s="50">
        <f>IF(OR(ISBLANK(U$2),ISBLANK(V$2),ISBLANK(U28),ISBLANK(V28),ISTEXT(U28),ISTEXT(V28)),"",IF(AND(U$2=U28,V$2=V28),3,IF(OR(AND(U$2&gt;V$2,U28&gt;V28),AND(U$2&lt;V$2,U28&lt;V28),AND(U$2=V$2,U28=V28)),1,0)))</f>
        <v>0</v>
      </c>
      <c r="X28" s="51">
        <f>SUM(AA28,AD28,AG28,AJ28,AM28,AP28)</f>
        <v>6</v>
      </c>
      <c r="Y28" s="71">
        <v>0</v>
      </c>
      <c r="Z28" s="72">
        <v>2</v>
      </c>
      <c r="AA28" s="50">
        <f>IF(OR(ISBLANK(Y$2),ISBLANK(Z$2),ISBLANK(Y28),ISBLANK(Z28),ISTEXT(Y28),ISTEXT(Z28)),"",IF(AND(Y$2=Y28,Z$2=Z28),3,IF(OR(AND(Y$2&gt;Z$2,Y28&gt;Z28),AND(Y$2&lt;Z$2,Y28&lt;Z28),AND(Y$2=Z$2,Y28=Z28)),1,0)))</f>
        <v>1</v>
      </c>
      <c r="AB28" s="71">
        <v>2</v>
      </c>
      <c r="AC28" s="72">
        <v>0</v>
      </c>
      <c r="AD28" s="50">
        <f>IF(OR(ISBLANK(AB$2),ISBLANK(AC$2),ISBLANK(AB28),ISBLANK(AC28),ISTEXT(AB28),ISTEXT(AC28)),"",IF(AND(AB$2=AB28,AC$2=AC28),3,IF(OR(AND(AB$2&gt;AC$2,AB28&gt;AC28),AND(AB$2&lt;AC$2,AB28&lt;AC28),AND(AB$2=AC$2,AB28=AC28)),1,0)))</f>
        <v>3</v>
      </c>
      <c r="AE28" s="71">
        <v>0</v>
      </c>
      <c r="AF28" s="72">
        <v>1</v>
      </c>
      <c r="AG28" s="50">
        <f>IF(OR(ISBLANK(AE$2),ISBLANK(AF$2),ISBLANK(AE28),ISBLANK(AF28),ISTEXT(AE28),ISTEXT(AF28)),"",IF(AND(AE$2=AE28,AF$2=AF28),3,IF(OR(AND(AE$2&gt;AF$2,AE28&gt;AF28),AND(AE$2&lt;AF$2,AE28&lt;AF28),AND(AE$2=AF$2,AE28=AF28)),1,0)))</f>
        <v>0</v>
      </c>
      <c r="AH28" s="71">
        <v>1</v>
      </c>
      <c r="AI28" s="72">
        <v>3</v>
      </c>
      <c r="AJ28" s="50">
        <f>IF(OR(ISBLANK(AH$2),ISBLANK(AI$2),ISBLANK(AH28),ISBLANK(AI28),ISTEXT(AH28),ISTEXT(AI28)),"",IF(AND(AH$2=AH28,AI$2=AI28),3,IF(OR(AND(AH$2&gt;AI$2,AH28&gt;AI28),AND(AH$2&lt;AI$2,AH28&lt;AI28),AND(AH$2=AI$2,AH28=AI28)),1,0)))</f>
        <v>0</v>
      </c>
      <c r="AK28" s="71">
        <v>0</v>
      </c>
      <c r="AL28" s="72">
        <v>2</v>
      </c>
      <c r="AM28" s="50">
        <f>IF(OR(ISBLANK(AK$2),ISBLANK(AL$2),ISBLANK(AK28),ISBLANK(AL28),ISTEXT(AK28),ISTEXT(AL28)),"",IF(AND(AK$2=AK28,AL$2=AL28),3,IF(OR(AND(AK$2&gt;AL$2,AK28&gt;AL28),AND(AK$2&lt;AL$2,AK28&lt;AL28),AND(AK$2=AL$2,AK28=AL28)),1,0)))</f>
        <v>1</v>
      </c>
      <c r="AN28" s="71">
        <v>0</v>
      </c>
      <c r="AO28" s="72">
        <v>3</v>
      </c>
      <c r="AP28" s="50">
        <f>IF(OR(ISBLANK(AN$2),ISBLANK(AO$2),ISBLANK(AN28),ISBLANK(AO28),ISTEXT(AN28),ISTEXT(AO28)),"",IF(AND(AN$2=AN28,AO$2=AO28),3,IF(OR(AND(AN$2&gt;AO$2,AN28&gt;AO28),AND(AN$2&lt;AO$2,AN28&lt;AO28),AND(AN$2=AO$2,AN28=AO28)),1,0)))</f>
        <v>1</v>
      </c>
      <c r="AQ28" s="52">
        <f>SUM(AT28,AW28,AZ28,BC28,BF28,BI28)</f>
        <v>2</v>
      </c>
      <c r="AR28" s="71">
        <v>1</v>
      </c>
      <c r="AS28" s="72">
        <v>2</v>
      </c>
      <c r="AT28" s="50">
        <f>IF(OR(ISBLANK(AR$2),ISBLANK(AS$2),ISBLANK(AR28),ISBLANK(AS28),ISTEXT(AR28),ISTEXT(AS28)),"",IF(AND(AR$2=AR28,AS$2=AS28),3,IF(OR(AND(AR$2&gt;AS$2,AR28&gt;AS28),AND(AR$2&lt;AS$2,AR28&lt;AS28),AND(AR$2=AS$2,AR28=AS28)),1,0)))</f>
        <v>0</v>
      </c>
      <c r="AU28" s="71">
        <v>3</v>
      </c>
      <c r="AV28" s="72">
        <v>2</v>
      </c>
      <c r="AW28" s="50">
        <f>IF(OR(ISBLANK(AU$2),ISBLANK(AV$2),ISBLANK(AU28),ISBLANK(AV28),ISTEXT(AU28),ISTEXT(AV28)),"",IF(AND(AU$2=AU28,AV$2=AV28),3,IF(OR(AND(AU$2&gt;AV$2,AU28&gt;AV28),AND(AU$2&lt;AV$2,AU28&lt;AV28),AND(AU$2=AV$2,AU28=AV28)),1,0)))</f>
        <v>1</v>
      </c>
      <c r="AX28" s="71">
        <v>2</v>
      </c>
      <c r="AY28" s="72">
        <v>0</v>
      </c>
      <c r="AZ28" s="50">
        <f>IF(OR(ISBLANK(AX$2),ISBLANK(AY$2),ISBLANK(AX28),ISBLANK(AY28),ISTEXT(AX28),ISTEXT(AY28)),"",IF(AND(AX$2=AX28,AY$2=AY28),3,IF(OR(AND(AX$2&gt;AY$2,AX28&gt;AY28),AND(AX$2&lt;AY$2,AX28&lt;AY28),AND(AX$2=AY$2,AX28=AY28)),1,0)))</f>
        <v>0</v>
      </c>
      <c r="BA28" s="71">
        <v>1</v>
      </c>
      <c r="BB28" s="72">
        <v>1</v>
      </c>
      <c r="BC28" s="50">
        <f>IF(OR(ISBLANK(BA$2),ISBLANK(BB$2),ISBLANK(BA28),ISBLANK(BB28),ISTEXT(BA28),ISTEXT(BB28)),"",IF(AND(BA$2=BA28,BB$2=BB28),3,IF(OR(AND(BA$2&gt;BB$2,BA28&gt;BB28),AND(BA$2&lt;BB$2,BA28&lt;BB28),AND(BA$2=BB$2,BA28=BB28)),1,0)))</f>
        <v>0</v>
      </c>
      <c r="BD28" s="71">
        <v>3</v>
      </c>
      <c r="BE28" s="72">
        <v>0</v>
      </c>
      <c r="BF28" s="50">
        <f>IF(OR(ISBLANK(BD$2),ISBLANK(BE$2),ISBLANK(BD28),ISBLANK(BE28),ISTEXT(BD28),ISTEXT(BE28)),"",IF(AND(BD$2=BD28,BE$2=BE28),3,IF(OR(AND(BD$2&gt;BE$2,BD28&gt;BE28),AND(BD$2&lt;BE$2,BD28&lt;BE28),AND(BD$2=BE$2,BD28=BE28)),1,0)))</f>
        <v>1</v>
      </c>
      <c r="BG28" s="71">
        <v>4</v>
      </c>
      <c r="BH28" s="72">
        <v>1</v>
      </c>
      <c r="BI28" s="50">
        <f>IF(OR(ISBLANK(BG$2),ISBLANK(BH$2),ISBLANK(BG28),ISBLANK(BH28),ISTEXT(BG28),ISTEXT(BH28)),"",IF(AND(BG$2=BG28,BH$2=BH28),3,IF(OR(AND(BG$2&gt;BH$2,BG28&gt;BH28),AND(BG$2&lt;BH$2,BG28&lt;BH28),AND(BG$2=BH$2,BG28=BH28)),1,0)))</f>
        <v>0</v>
      </c>
      <c r="BJ28" s="53">
        <f>SUM(BM28,BP28,BS28,BV28,BY28,CB28)</f>
        <v>2</v>
      </c>
      <c r="BK28" s="71">
        <v>0</v>
      </c>
      <c r="BL28" s="72">
        <v>0</v>
      </c>
      <c r="BM28" s="50">
        <f>IF(OR(ISBLANK(BK$2),ISBLANK(BL$2),ISBLANK(BK28),ISBLANK(BL28),ISTEXT(BK28),ISTEXT(BL28)),"",IF(AND(BK$2=BK28,BL$2=BL28),3,IF(OR(AND(BK$2&gt;BL$2,BK28&gt;BL28),AND(BK$2&lt;BL$2,BK28&lt;BL28),AND(BK$2=BL$2,BK28=BL28)),1,0)))</f>
        <v>0</v>
      </c>
      <c r="BN28" s="71">
        <v>1</v>
      </c>
      <c r="BO28" s="72">
        <v>3</v>
      </c>
      <c r="BP28" s="50">
        <f>IF(OR(ISBLANK(BN$2),ISBLANK(BO$2),ISBLANK(BN28),ISBLANK(BO28),ISTEXT(BN28),ISTEXT(BO28)),"",IF(AND(BN$2=BN28,BO$2=BO28),3,IF(OR(AND(BN$2&gt;BO$2,BN28&gt;BO28),AND(BN$2&lt;BO$2,BN28&lt;BO28),AND(BN$2=BO$2,BN28=BO28)),1,0)))</f>
        <v>1</v>
      </c>
      <c r="BQ28" s="71">
        <v>2</v>
      </c>
      <c r="BR28" s="72">
        <v>2</v>
      </c>
      <c r="BS28" s="50">
        <f>IF(OR(ISBLANK(BQ$2),ISBLANK(BR$2),ISBLANK(BQ28),ISBLANK(BR28),ISTEXT(BQ28),ISTEXT(BR28)),"",IF(AND(BQ$2=BQ28,BR$2=BR28),3,IF(OR(AND(BQ$2&gt;BR$2,BQ28&gt;BR28),AND(BQ$2&lt;BR$2,BQ28&lt;BR28),AND(BQ$2=BR$2,BQ28=BR28)),1,0)))</f>
        <v>0</v>
      </c>
      <c r="BT28" s="71">
        <v>2</v>
      </c>
      <c r="BU28" s="72">
        <v>1</v>
      </c>
      <c r="BV28" s="50">
        <f>IF(OR(ISBLANK(BT$2),ISBLANK(BU$2),ISBLANK(BT28),ISBLANK(BU28),ISTEXT(BT28),ISTEXT(BU28)),"",IF(AND(BT$2=BT28,BU$2=BU28),3,IF(OR(AND(BT$2&gt;BU$2,BT28&gt;BU28),AND(BT$2&lt;BU$2,BT28&lt;BU28),AND(BT$2=BU$2,BT28=BU28)),1,0)))</f>
        <v>0</v>
      </c>
      <c r="BW28" s="71">
        <v>1</v>
      </c>
      <c r="BX28" s="72">
        <v>3</v>
      </c>
      <c r="BY28" s="50">
        <f>IF(OR(ISBLANK(BW$2),ISBLANK(BX$2),ISBLANK(BW28),ISBLANK(BX28),ISTEXT(BW28),ISTEXT(BX28)),"",IF(AND(BW$2=BW28,BX$2=BX28),3,IF(OR(AND(BW$2&gt;BX$2,BW28&gt;BX28),AND(BW$2&lt;BX$2,BW28&lt;BX28),AND(BW$2=BX$2,BW28=BX28)),1,0)))</f>
        <v>1</v>
      </c>
      <c r="BZ28" s="71">
        <v>0</v>
      </c>
      <c r="CA28" s="72">
        <v>2</v>
      </c>
      <c r="CB28" s="50">
        <f>IF(OR(ISBLANK(BZ$2),ISBLANK(CA$2),ISBLANK(BZ28),ISBLANK(CA28),ISTEXT(BZ28),ISTEXT(CA28)),"",IF(AND(BZ$2=BZ28,CA$2=CA28),3,IF(OR(AND(BZ$2&gt;CA$2,BZ28&gt;CA28),AND(BZ$2&lt;CA$2,BZ28&lt;CA28),AND(BZ$2=CA$2,BZ28=CA28)),1,0)))</f>
        <v>0</v>
      </c>
      <c r="CC28" s="50">
        <f>SUM($BJ28,$AQ28,$X28,$E28)</f>
        <v>17</v>
      </c>
      <c r="CD28" s="54">
        <f>SUM(CH28,CL28,CP28,CT28)</f>
        <v>2</v>
      </c>
      <c r="CE28" s="71">
        <v>1</v>
      </c>
      <c r="CF28" s="72">
        <v>2</v>
      </c>
      <c r="CG28" s="72"/>
      <c r="CH28" s="91">
        <f>IF(OR(ISBLANK(CE$2),ISBLANK(CF$2),ISBLANK(CE28),ISBLANK(CF28),ISTEXT(CE28),ISTEXT(CF28)),"",IF(OR(AND(CE$2=CE28,CF$2=CF28,ISBLANK(CG$2),ISBLANK(CG28)),AND(CE$2=CE28,CF$2=CF28,ISTEXT(CG$2),ISTEXT(CG28))),3,IF(OR(AND(CE$2&gt;CF$2,CE28&gt;CF28),AND(CE$2&lt;CF$2,CE28&lt;CF28),AND(CE$2=CF$2,CE28=CF28)),1,0)))</f>
        <v>1</v>
      </c>
      <c r="CI28" s="71">
        <v>1</v>
      </c>
      <c r="CJ28" s="72">
        <v>1</v>
      </c>
      <c r="CK28" s="72"/>
      <c r="CL28" s="91">
        <f>IF(OR(ISBLANK(CI$2),ISBLANK(CJ$2),ISBLANK(CI28),ISBLANK(CJ28),ISTEXT(CI28),ISTEXT(CJ28)),"",IF(OR(AND(CI$2=CI28,CJ$2=CJ28,ISBLANK(CK$2),ISBLANK(CK28)),AND(CI$2=CI28,CJ$2=CJ28,ISTEXT(CK$2),ISTEXT(CK28))),3,IF(OR(AND(CI$2&gt;CJ$2,CI28&gt;CJ28),AND(CI$2&lt;CJ$2,CI28&lt;CJ28),AND(CI$2=CJ$2,CI28=CJ28)),1,0)))</f>
        <v>1</v>
      </c>
      <c r="CM28" s="71">
        <v>3</v>
      </c>
      <c r="CN28" s="72">
        <v>1</v>
      </c>
      <c r="CO28" s="72"/>
      <c r="CP28" s="91">
        <f>IF(OR(ISBLANK(CM$2),ISBLANK(CN$2),ISBLANK(CM28),ISBLANK(CN28),ISTEXT(CM28),ISTEXT(CN28)),"",IF(OR(AND(CM$2=CM28,CN$2=CN28,ISBLANK(CO$2),ISBLANK(CO28)),AND(CM$2=CM28,CN$2=CN28,ISTEXT(CO$2),ISTEXT(CO28))),3,IF(OR(AND(CM$2&gt;CN$2,CM28&gt;CN28),AND(CM$2&lt;CN$2,CM28&lt;CN28),AND(CM$2=CN$2,CM28=CN28)),1,0)))</f>
        <v>0</v>
      </c>
      <c r="CQ28" s="71">
        <v>2</v>
      </c>
      <c r="CR28" s="72">
        <v>1</v>
      </c>
      <c r="CS28" s="72"/>
      <c r="CT28" s="148">
        <f>IF(OR(ISBLANK(CQ$2),ISBLANK(CR$2),ISBLANK(CQ28),ISBLANK(CR28),ISTEXT(CQ28),ISTEXT(CR28)),"",IF(OR(AND(CQ$2=CQ28,CR$2=CR28,ISBLANK(CS$2),ISBLANK(CS28)),AND(CQ$2=CQ28,CR$2=CR28,ISTEXT(CS$2),ISTEXT(CS28))),3,IF(OR(AND(CQ$2&gt;CR$2,CQ28&gt;CR28),AND(CQ$2&lt;CR$2,CQ28&lt;CR28),AND(CQ$2=CR$2,CQ28=CR28)),1,0)))</f>
        <v>0</v>
      </c>
      <c r="CU28" s="92">
        <f>SUM(CY28,DC28)</f>
        <v>0</v>
      </c>
      <c r="CV28" s="93"/>
      <c r="CW28" s="94"/>
      <c r="CX28" s="94"/>
      <c r="CY28" s="91">
        <f>IF(OR(ISBLANK(CV$2),ISBLANK(CW$2),ISBLANK(CV28),ISBLANK(CW28),ISTEXT(CV28),ISTEXT(CW28)),"",IF(OR(AND(CV$2=CV28,CW$2=CW28,ISBLANK(CX$2),ISBLANK(CX28)),AND(CV$2=CV28,CW$2=CW28,ISTEXT(CX$2),ISTEXT(CX28))),3,IF(OR(AND(CV$2&gt;CW$2,CV28&gt;CW28),AND(CV$2&lt;CW$2,CV28&lt;CW28),AND(CV$2=CW$2,CV28=CW28)),1,0)))</f>
      </c>
      <c r="CZ28" s="93"/>
      <c r="DA28" s="94"/>
      <c r="DB28" s="94"/>
      <c r="DC28" s="148">
        <f>IF(OR(ISBLANK(CZ$2),ISBLANK(DA$2),ISBLANK(CZ28),ISBLANK(DA28),ISTEXT(CZ28),ISTEXT(DA28)),"",IF(OR(AND(CZ$2=CZ28,DA$2=DA28,ISBLANK(DB$2),ISBLANK(DB28)),AND(CZ$2=CZ28,DA$2=DA28,ISTEXT(DB$2),ISTEXT(DB28))),3,IF(OR(AND(CZ$2&gt;DA$2,CZ28&gt;DA28),AND(CZ$2&lt;DA$2,CZ28&lt;DA28),AND(CZ$2=DA$2,CZ28=DA28)),1,0)))</f>
      </c>
      <c r="DD28" s="95">
        <f>SUM(DH28,DJ28)</f>
        <v>0</v>
      </c>
      <c r="DE28" s="89"/>
      <c r="DF28" s="90"/>
      <c r="DG28" s="90"/>
      <c r="DH28" s="91">
        <f>IF(OR(ISBLANK(DE$2),ISBLANK(DF$2),ISBLANK(DE28),ISBLANK(DF28),ISTEXT(DE28),ISTEXT(DF28)),"",IF(OR(AND(DE$2=DE28,DF$2=DF28,ISBLANK(DG$2),ISBLANK(DG28)),AND(DE$2=DE28,DF$2=DF28,ISTEXT(DG$2),ISTEXT(DG28))),3,IF(OR(AND(DE$2&gt;DF$2,DE28&gt;DF28),AND(DE$2&lt;DF$2,DE28&lt;DF28),AND(DE$2=DF$2,DE28=DF28)),1,0)))</f>
      </c>
      <c r="DI28" s="73" t="s">
        <v>18</v>
      </c>
      <c r="DJ28" s="152">
        <f>IF(ISBLANK(DM$2),"",IF(DI$2=DI28,5,0))</f>
        <v>0</v>
      </c>
      <c r="DK28" s="55">
        <f>SUM($E28,$X28,$AQ28,$BJ28)</f>
        <v>17</v>
      </c>
      <c r="DL28" s="56">
        <f>SUM($CD28,$CU28,$DD28)</f>
        <v>2</v>
      </c>
      <c r="DM28" s="46">
        <f>SUM($CC28,$DL28)</f>
        <v>19</v>
      </c>
      <c r="DN28" s="78" t="str">
        <f t="shared" si="3"/>
        <v>Katti</v>
      </c>
      <c r="DO28" s="81">
        <f t="shared" si="4"/>
        <v>21</v>
      </c>
    </row>
    <row r="29" spans="1:119" ht="13.5" thickBot="1">
      <c r="A29" s="35">
        <f t="shared" si="2"/>
        <v>21</v>
      </c>
      <c r="B29" s="70" t="s">
        <v>57</v>
      </c>
      <c r="C29" s="46">
        <f>SUM($CC29,$DL29)</f>
        <v>19</v>
      </c>
      <c r="D29" s="46">
        <f>0+IF(OR(K29=1,K29=3),1,0)+IF(OR(N29=1,N29=3),1,0)+IF(OR(Q29=1,Q29=3),1,0)+IF(OR(T29=1,T29=3),1,0)+IF(OR(W29=1,W29=3),1,0)+IF(OR(AD29=1,AD29=3),1,0)+IF(OR(H29=1,H29=3),1,0)+IF(OR(AG29=1,AG29=3),1,0)+IF(OR(AJ29=1,AJ29=3),1,0)+IF(OR(AM29=1,AM29=3),1,0)+IF(OR(AP29=1,AP29=3),1,0)+IF(OR(AT29=1,AT29=3),1,0)+IF(OR(AA29=1,AA29=3),1,0)+IF(OR(AW29=1,AW29=3),1,0)+IF(OR(AZ29=1,AZ29=3),1,0)+IF(OR(BC29=1,BC29=3),1,0)+IF(OR(BF29=1,BF29=3),1,0)+IF(OR(BI29=1,BI29=3),1,0)+IF(OR(BM29=1,BM29=3),1,0)+IF(OR(BP29=1,BP29=3),1,0)+IF(OR(BS29=1,BS29=3),1,0)+IF(OR(BV29=1,BV29=3),1,0)+IF(OR(BY29=1,BY29=3),1,0)+IF(OR(CB29=1,CB29=3),1,0)+IF(OR(CH29=1,CH29=3),1,0)+IF(OR(CL29=1,CL29=3),1,0)+IF(OR(CP29=1,CP29=3),1,0)+IF(OR(CT29=1,CT29=3),1,0)+IF(OR(CY29=1,CY29=3),1,0)+IF(OR(DC29=1,DC29=3),1,0)+IF(OR(DH29=1,DH29=3),1,0)</f>
        <v>13</v>
      </c>
      <c r="E29" s="47">
        <f>SUM(H29,K29,N29,Q29,T29,W29)</f>
        <v>6</v>
      </c>
      <c r="F29" s="71">
        <v>1</v>
      </c>
      <c r="G29" s="72">
        <v>2</v>
      </c>
      <c r="H29" s="50">
        <f>IF(OR(ISBLANK(F$2),ISBLANK(G$2),ISBLANK(F29),ISBLANK(G29),ISTEXT(F29),ISTEXT(G29)),"",IF(AND(F$2=F29,G$2=G29),3,IF(OR(AND(F$2&gt;G$2,F29&gt;G29),AND(F$2&lt;G$2,F29&lt;G29),AND(F$2=G$2,F29=G29)),1,0)))</f>
        <v>1</v>
      </c>
      <c r="I29" s="71">
        <v>3</v>
      </c>
      <c r="J29" s="72">
        <v>1</v>
      </c>
      <c r="K29" s="50">
        <f>IF(OR(ISBLANK(I$2),ISBLANK(J$2),ISBLANK(I29),ISBLANK(J29),ISTEXT(I29),ISTEXT(J29)),"",IF(AND(I$2=I29,J$2=J29),3,IF(OR(AND(I$2&gt;J$2,I29&gt;J29),AND(I$2&lt;J$2,I29&lt;J29),AND(I$2=J$2,I29=J29)),1,0)))</f>
        <v>1</v>
      </c>
      <c r="L29" s="71">
        <v>1</v>
      </c>
      <c r="M29" s="72">
        <v>2</v>
      </c>
      <c r="N29" s="50">
        <f>IF(OR(ISBLANK(L$2),ISBLANK(M$2),ISBLANK(L29),ISBLANK(M29),ISTEXT(L29),ISTEXT(M29)),"",IF(AND(L$2=L29,M$2=M29),3,IF(OR(AND(L$2&gt;M$2,L29&gt;M29),AND(L$2&lt;M$2,L29&lt;M29),AND(L$2=M$2,L29=M29)),1,0)))</f>
        <v>1</v>
      </c>
      <c r="O29" s="71">
        <v>1</v>
      </c>
      <c r="P29" s="72">
        <v>2</v>
      </c>
      <c r="Q29" s="50">
        <f>IF(OR(ISBLANK(O$2),ISBLANK(P$2),ISBLANK(O29),ISBLANK(P29),ISTEXT(O29),ISTEXT(P29)),"",IF(AND(O$2=O29,P$2=P29),3,IF(OR(AND(O$2&gt;P$2,O29&gt;P29),AND(O$2&lt;P$2,O29&lt;P29),AND(O$2=P$2,O29=P29)),1,0)))</f>
        <v>3</v>
      </c>
      <c r="R29" s="71">
        <v>0</v>
      </c>
      <c r="S29" s="72">
        <v>3</v>
      </c>
      <c r="T29" s="50">
        <f>IF(OR(ISBLANK(R$2),ISBLANK(S$2),ISBLANK(R29),ISBLANK(S29),ISTEXT(R29),ISTEXT(S29)),"",IF(AND(R$2=R29,S$2=S29),3,IF(OR(AND(R$2&gt;S$2,R29&gt;S29),AND(R$2&lt;S$2,R29&lt;S29),AND(R$2=S$2,R29=S29)),1,0)))</f>
        <v>0</v>
      </c>
      <c r="U29" s="71">
        <v>1</v>
      </c>
      <c r="V29" s="72">
        <v>2</v>
      </c>
      <c r="W29" s="50">
        <f>IF(OR(ISBLANK(U$2),ISBLANK(V$2),ISBLANK(U29),ISBLANK(V29),ISTEXT(U29),ISTEXT(V29)),"",IF(AND(U$2=U29,V$2=V29),3,IF(OR(AND(U$2&gt;V$2,U29&gt;V29),AND(U$2&lt;V$2,U29&lt;V29),AND(U$2=V$2,U29=V29)),1,0)))</f>
        <v>0</v>
      </c>
      <c r="X29" s="51">
        <f>SUM(AA29,AD29,AG29,AJ29,AM29,AP29)</f>
        <v>2</v>
      </c>
      <c r="Y29" s="71">
        <v>2</v>
      </c>
      <c r="Z29" s="72">
        <v>0</v>
      </c>
      <c r="AA29" s="50">
        <f>IF(OR(ISBLANK(Y$2),ISBLANK(Z$2),ISBLANK(Y29),ISBLANK(Z29),ISTEXT(Y29),ISTEXT(Z29)),"",IF(AND(Y$2=Y29,Z$2=Z29),3,IF(OR(AND(Y$2&gt;Z$2,Y29&gt;Z29),AND(Y$2&lt;Z$2,Y29&lt;Z29),AND(Y$2=Z$2,Y29=Z29)),1,0)))</f>
        <v>0</v>
      </c>
      <c r="AB29" s="71">
        <v>2</v>
      </c>
      <c r="AC29" s="72">
        <v>1</v>
      </c>
      <c r="AD29" s="50">
        <f>IF(OR(ISBLANK(AB$2),ISBLANK(AC$2),ISBLANK(AB29),ISBLANK(AC29),ISTEXT(AB29),ISTEXT(AC29)),"",IF(AND(AB$2=AB29,AC$2=AC29),3,IF(OR(AND(AB$2&gt;AC$2,AB29&gt;AC29),AND(AB$2&lt;AC$2,AB29&lt;AC29),AND(AB$2=AC$2,AB29=AC29)),1,0)))</f>
        <v>1</v>
      </c>
      <c r="AE29" s="71">
        <v>0</v>
      </c>
      <c r="AF29" s="72">
        <v>3</v>
      </c>
      <c r="AG29" s="50">
        <f>IF(OR(ISBLANK(AE$2),ISBLANK(AF$2),ISBLANK(AE29),ISBLANK(AF29),ISTEXT(AE29),ISTEXT(AF29)),"",IF(AND(AE$2=AE29,AF$2=AF29),3,IF(OR(AND(AE$2&gt;AF$2,AE29&gt;AF29),AND(AE$2&lt;AF$2,AE29&lt;AF29),AND(AE$2=AF$2,AE29=AF29)),1,0)))</f>
        <v>0</v>
      </c>
      <c r="AH29" s="71">
        <v>2</v>
      </c>
      <c r="AI29" s="72">
        <v>1</v>
      </c>
      <c r="AJ29" s="50">
        <f>IF(OR(ISBLANK(AH$2),ISBLANK(AI$2),ISBLANK(AH29),ISBLANK(AI29),ISTEXT(AH29),ISTEXT(AI29)),"",IF(AND(AH$2=AH29,AI$2=AI29),3,IF(OR(AND(AH$2&gt;AI$2,AH29&gt;AI29),AND(AH$2&lt;AI$2,AH29&lt;AI29),AND(AH$2=AI$2,AH29=AI29)),1,0)))</f>
        <v>0</v>
      </c>
      <c r="AK29" s="71">
        <v>2</v>
      </c>
      <c r="AL29" s="72">
        <v>0</v>
      </c>
      <c r="AM29" s="50">
        <f>IF(OR(ISBLANK(AK$2),ISBLANK(AL$2),ISBLANK(AK29),ISBLANK(AL29),ISTEXT(AK29),ISTEXT(AL29)),"",IF(AND(AK$2=AK29,AL$2=AL29),3,IF(OR(AND(AK$2&gt;AL$2,AK29&gt;AL29),AND(AK$2&lt;AL$2,AK29&lt;AL29),AND(AK$2=AL$2,AK29=AL29)),1,0)))</f>
        <v>0</v>
      </c>
      <c r="AN29" s="71">
        <v>1</v>
      </c>
      <c r="AO29" s="72">
        <v>2</v>
      </c>
      <c r="AP29" s="50">
        <f>IF(OR(ISBLANK(AN$2),ISBLANK(AO$2),ISBLANK(AN29),ISBLANK(AO29),ISTEXT(AN29),ISTEXT(AO29)),"",IF(AND(AN$2=AN29,AO$2=AO29),3,IF(OR(AND(AN$2&gt;AO$2,AN29&gt;AO29),AND(AN$2&lt;AO$2,AN29&lt;AO29),AND(AN$2=AO$2,AN29=AO29)),1,0)))</f>
        <v>1</v>
      </c>
      <c r="AQ29" s="52">
        <f>SUM(AT29,AW29,AZ29,BC29,BF29,BI29)</f>
        <v>5</v>
      </c>
      <c r="AR29" s="71">
        <v>0</v>
      </c>
      <c r="AS29" s="72">
        <v>2</v>
      </c>
      <c r="AT29" s="50">
        <f>IF(OR(ISBLANK(AR$2),ISBLANK(AS$2),ISBLANK(AR29),ISBLANK(AS29),ISTEXT(AR29),ISTEXT(AS29)),"",IF(AND(AR$2=AR29,AS$2=AS29),3,IF(OR(AND(AR$2&gt;AS$2,AR29&gt;AS29),AND(AR$2&lt;AS$2,AR29&lt;AS29),AND(AR$2=AS$2,AR29=AS29)),1,0)))</f>
        <v>0</v>
      </c>
      <c r="AU29" s="71">
        <v>2</v>
      </c>
      <c r="AV29" s="72">
        <v>1</v>
      </c>
      <c r="AW29" s="50">
        <f>IF(OR(ISBLANK(AU$2),ISBLANK(AV$2),ISBLANK(AU29),ISBLANK(AV29),ISTEXT(AU29),ISTEXT(AV29)),"",IF(AND(AU$2=AU29,AV$2=AV29),3,IF(OR(AND(AU$2&gt;AV$2,AU29&gt;AV29),AND(AU$2&lt;AV$2,AU29&lt;AV29),AND(AU$2=AV$2,AU29=AV29)),1,0)))</f>
        <v>1</v>
      </c>
      <c r="AX29" s="71">
        <v>3</v>
      </c>
      <c r="AY29" s="72">
        <v>0</v>
      </c>
      <c r="AZ29" s="50">
        <f>IF(OR(ISBLANK(AX$2),ISBLANK(AY$2),ISBLANK(AX29),ISBLANK(AY29),ISTEXT(AX29),ISTEXT(AY29)),"",IF(AND(AX$2=AX29,AY$2=AY29),3,IF(OR(AND(AX$2&gt;AY$2,AX29&gt;AY29),AND(AX$2&lt;AY$2,AX29&lt;AY29),AND(AX$2=AY$2,AX29=AY29)),1,0)))</f>
        <v>0</v>
      </c>
      <c r="BA29" s="71">
        <v>1</v>
      </c>
      <c r="BB29" s="72">
        <v>1</v>
      </c>
      <c r="BC29" s="50">
        <f>IF(OR(ISBLANK(BA$2),ISBLANK(BB$2),ISBLANK(BA29),ISBLANK(BB29),ISTEXT(BA29),ISTEXT(BB29)),"",IF(AND(BA$2=BA29,BB$2=BB29),3,IF(OR(AND(BA$2&gt;BB$2,BA29&gt;BB29),AND(BA$2&lt;BB$2,BA29&lt;BB29),AND(BA$2=BB$2,BA29=BB29)),1,0)))</f>
        <v>0</v>
      </c>
      <c r="BD29" s="71">
        <v>2</v>
      </c>
      <c r="BE29" s="72">
        <v>0</v>
      </c>
      <c r="BF29" s="50">
        <f>IF(OR(ISBLANK(BD$2),ISBLANK(BE$2),ISBLANK(BD29),ISBLANK(BE29),ISTEXT(BD29),ISTEXT(BE29)),"",IF(AND(BD$2=BD29,BE$2=BE29),3,IF(OR(AND(BD$2&gt;BE$2,BD29&gt;BE29),AND(BD$2&lt;BE$2,BD29&lt;BE29),AND(BD$2=BE$2,BD29=BE29)),1,0)))</f>
        <v>3</v>
      </c>
      <c r="BG29" s="71">
        <v>1</v>
      </c>
      <c r="BH29" s="72">
        <v>2</v>
      </c>
      <c r="BI29" s="50">
        <f>IF(OR(ISBLANK(BG$2),ISBLANK(BH$2),ISBLANK(BG29),ISBLANK(BH29),ISTEXT(BG29),ISTEXT(BH29)),"",IF(AND(BG$2=BG29,BH$2=BH29),3,IF(OR(AND(BG$2&gt;BH$2,BG29&gt;BH29),AND(BG$2&lt;BH$2,BG29&lt;BH29),AND(BG$2=BH$2,BG29=BH29)),1,0)))</f>
        <v>1</v>
      </c>
      <c r="BJ29" s="53">
        <f>SUM(BM29,BP29,BS29,BV29,BY29,CB29)</f>
        <v>6</v>
      </c>
      <c r="BK29" s="71">
        <v>2</v>
      </c>
      <c r="BL29" s="72">
        <v>0</v>
      </c>
      <c r="BM29" s="50">
        <f>IF(OR(ISBLANK(BK$2),ISBLANK(BL$2),ISBLANK(BK29),ISBLANK(BL29),ISTEXT(BK29),ISTEXT(BL29)),"",IF(AND(BK$2=BK29,BL$2=BL29),3,IF(OR(AND(BK$2&gt;BL$2,BK29&gt;BL29),AND(BK$2&lt;BL$2,BK29&lt;BL29),AND(BK$2=BL$2,BK29=BL29)),1,0)))</f>
        <v>1</v>
      </c>
      <c r="BN29" s="71">
        <v>2</v>
      </c>
      <c r="BO29" s="72">
        <v>0</v>
      </c>
      <c r="BP29" s="50">
        <f>IF(OR(ISBLANK(BN$2),ISBLANK(BO$2),ISBLANK(BN29),ISBLANK(BO29),ISTEXT(BN29),ISTEXT(BO29)),"",IF(AND(BN$2=BN29,BO$2=BO29),3,IF(OR(AND(BN$2&gt;BO$2,BN29&gt;BO29),AND(BN$2&lt;BO$2,BN29&lt;BO29),AND(BN$2=BO$2,BN29=BO29)),1,0)))</f>
        <v>0</v>
      </c>
      <c r="BQ29" s="71">
        <v>1</v>
      </c>
      <c r="BR29" s="72">
        <v>3</v>
      </c>
      <c r="BS29" s="50">
        <f>IF(OR(ISBLANK(BQ$2),ISBLANK(BR$2),ISBLANK(BQ29),ISBLANK(BR29),ISTEXT(BQ29),ISTEXT(BR29)),"",IF(AND(BQ$2=BQ29,BR$2=BR29),3,IF(OR(AND(BQ$2&gt;BR$2,BQ29&gt;BR29),AND(BQ$2&lt;BR$2,BQ29&lt;BR29),AND(BQ$2=BR$2,BQ29=BR29)),1,0)))</f>
        <v>1</v>
      </c>
      <c r="BT29" s="71">
        <v>2</v>
      </c>
      <c r="BU29" s="72">
        <v>1</v>
      </c>
      <c r="BV29" s="50">
        <f>IF(OR(ISBLANK(BT$2),ISBLANK(BU$2),ISBLANK(BT29),ISBLANK(BU29),ISTEXT(BT29),ISTEXT(BU29)),"",IF(AND(BT$2=BT29,BU$2=BU29),3,IF(OR(AND(BT$2&gt;BU$2,BT29&gt;BU29),AND(BT$2&lt;BU$2,BT29&lt;BU29),AND(BT$2=BU$2,BT29=BU29)),1,0)))</f>
        <v>0</v>
      </c>
      <c r="BW29" s="71">
        <v>1</v>
      </c>
      <c r="BX29" s="72">
        <v>2</v>
      </c>
      <c r="BY29" s="50">
        <f>IF(OR(ISBLANK(BW$2),ISBLANK(BX$2),ISBLANK(BW29),ISBLANK(BX29),ISTEXT(BW29),ISTEXT(BX29)),"",IF(AND(BW$2=BW29,BX$2=BX29),3,IF(OR(AND(BW$2&gt;BX$2,BW29&gt;BX29),AND(BW$2&lt;BX$2,BW29&lt;BX29),AND(BW$2=BX$2,BW29=BX29)),1,0)))</f>
        <v>3</v>
      </c>
      <c r="BZ29" s="71">
        <v>1</v>
      </c>
      <c r="CA29" s="72">
        <v>0</v>
      </c>
      <c r="CB29" s="50">
        <f>IF(OR(ISBLANK(BZ$2),ISBLANK(CA$2),ISBLANK(BZ29),ISBLANK(CA29),ISTEXT(BZ29),ISTEXT(CA29)),"",IF(AND(BZ$2=BZ29,CA$2=CA29),3,IF(OR(AND(BZ$2&gt;CA$2,BZ29&gt;CA29),AND(BZ$2&lt;CA$2,BZ29&lt;CA29),AND(BZ$2=CA$2,BZ29=CA29)),1,0)))</f>
        <v>1</v>
      </c>
      <c r="CC29" s="50">
        <f>SUM($BJ29,$AQ29,$X29,$E29)</f>
        <v>19</v>
      </c>
      <c r="CD29" s="54">
        <f>SUM(CH29,CL29,CP29,CT29)</f>
        <v>0</v>
      </c>
      <c r="CE29" s="71">
        <v>2</v>
      </c>
      <c r="CF29" s="72">
        <v>1</v>
      </c>
      <c r="CG29" s="72"/>
      <c r="CH29" s="91">
        <f>IF(OR(ISBLANK(CE$2),ISBLANK(CF$2),ISBLANK(CE29),ISBLANK(CF29),ISTEXT(CE29),ISTEXT(CF29)),"",IF(OR(AND(CE$2=CE29,CF$2=CF29,ISBLANK(CG$2),ISBLANK(CG29)),AND(CE$2=CE29,CF$2=CF29,ISTEXT(CG$2),ISTEXT(CG29))),3,IF(OR(AND(CE$2&gt;CF$2,CE29&gt;CF29),AND(CE$2&lt;CF$2,CE29&lt;CF29),AND(CE$2=CF$2,CE29=CF29)),1,0)))</f>
        <v>0</v>
      </c>
      <c r="CI29" s="71">
        <v>2</v>
      </c>
      <c r="CJ29" s="72">
        <v>3</v>
      </c>
      <c r="CK29" s="72" t="s">
        <v>153</v>
      </c>
      <c r="CL29" s="91">
        <f>IF(OR(ISBLANK(CI$2),ISBLANK(CJ$2),ISBLANK(CI29),ISBLANK(CJ29),ISTEXT(CI29),ISTEXT(CJ29)),"",IF(OR(AND(CI$2=CI29,CJ$2=CJ29,ISBLANK(CK$2),ISBLANK(CK29)),AND(CI$2=CI29,CJ$2=CJ29,ISTEXT(CK$2),ISTEXT(CK29))),3,IF(OR(AND(CI$2&gt;CJ$2,CI29&gt;CJ29),AND(CI$2&lt;CJ$2,CI29&lt;CJ29),AND(CI$2=CJ$2,CI29=CJ29)),1,0)))</f>
        <v>0</v>
      </c>
      <c r="CM29" s="71">
        <v>2</v>
      </c>
      <c r="CN29" s="72">
        <v>0</v>
      </c>
      <c r="CO29" s="72"/>
      <c r="CP29" s="91">
        <f>IF(OR(ISBLANK(CM$2),ISBLANK(CN$2),ISBLANK(CM29),ISBLANK(CN29),ISTEXT(CM29),ISTEXT(CN29)),"",IF(OR(AND(CM$2=CM29,CN$2=CN29,ISBLANK(CO$2),ISBLANK(CO29)),AND(CM$2=CM29,CN$2=CN29,ISTEXT(CO$2),ISTEXT(CO29))),3,IF(OR(AND(CM$2&gt;CN$2,CM29&gt;CN29),AND(CM$2&lt;CN$2,CM29&lt;CN29),AND(CM$2=CN$2,CM29=CN29)),1,0)))</f>
        <v>0</v>
      </c>
      <c r="CQ29" s="71">
        <v>2</v>
      </c>
      <c r="CR29" s="72">
        <v>1</v>
      </c>
      <c r="CS29" s="72" t="s">
        <v>153</v>
      </c>
      <c r="CT29" s="148">
        <f>IF(OR(ISBLANK(CQ$2),ISBLANK(CR$2),ISBLANK(CQ29),ISBLANK(CR29),ISTEXT(CQ29),ISTEXT(CR29)),"",IF(OR(AND(CQ$2=CQ29,CR$2=CR29,ISBLANK(CS$2),ISBLANK(CS29)),AND(CQ$2=CQ29,CR$2=CR29,ISTEXT(CS$2),ISTEXT(CS29))),3,IF(OR(AND(CQ$2&gt;CR$2,CQ29&gt;CR29),AND(CQ$2&lt;CR$2,CQ29&lt;CR29),AND(CQ$2=CR$2,CQ29=CR29)),1,0)))</f>
        <v>0</v>
      </c>
      <c r="CU29" s="92">
        <f>SUM(CY29,DC29)</f>
        <v>0</v>
      </c>
      <c r="CV29" s="93"/>
      <c r="CW29" s="94"/>
      <c r="CX29" s="94"/>
      <c r="CY29" s="91">
        <f>IF(OR(ISBLANK(CV$2),ISBLANK(CW$2),ISBLANK(CV29),ISBLANK(CW29),ISTEXT(CV29),ISTEXT(CW29)),"",IF(OR(AND(CV$2=CV29,CW$2=CW29,ISBLANK(CX$2),ISBLANK(CX29)),AND(CV$2=CV29,CW$2=CW29,ISTEXT(CX$2),ISTEXT(CX29))),3,IF(OR(AND(CV$2&gt;CW$2,CV29&gt;CW29),AND(CV$2&lt;CW$2,CV29&lt;CW29),AND(CV$2=CW$2,CV29=CW29)),1,0)))</f>
      </c>
      <c r="CZ29" s="93"/>
      <c r="DA29" s="94"/>
      <c r="DB29" s="94"/>
      <c r="DC29" s="148">
        <f>IF(OR(ISBLANK(CZ$2),ISBLANK(DA$2),ISBLANK(CZ29),ISBLANK(DA29),ISTEXT(CZ29),ISTEXT(DA29)),"",IF(OR(AND(CZ$2=CZ29,DA$2=DA29,ISBLANK(DB$2),ISBLANK(DB29)),AND(CZ$2=CZ29,DA$2=DA29,ISTEXT(DB$2),ISTEXT(DB29))),3,IF(OR(AND(CZ$2&gt;DA$2,CZ29&gt;DA29),AND(CZ$2&lt;DA$2,CZ29&lt;DA29),AND(CZ$2=DA$2,CZ29=DA29)),1,0)))</f>
      </c>
      <c r="DD29" s="95">
        <f>SUM(DH29,DJ29)</f>
        <v>0</v>
      </c>
      <c r="DE29" s="89"/>
      <c r="DF29" s="90"/>
      <c r="DG29" s="90"/>
      <c r="DH29" s="91">
        <f>IF(OR(ISBLANK(DE$2),ISBLANK(DF$2),ISBLANK(DE29),ISBLANK(DF29),ISTEXT(DE29),ISTEXT(DF29)),"",IF(OR(AND(DE$2=DE29,DF$2=DF29,ISBLANK(DG$2),ISBLANK(DG29)),AND(DE$2=DE29,DF$2=DF29,ISTEXT(DG$2),ISTEXT(DG29))),3,IF(OR(AND(DE$2&gt;DF$2,DE29&gt;DF29),AND(DE$2&lt;DF$2,DE29&lt;DF29),AND(DE$2=DF$2,DE29=DF29)),1,0)))</f>
      </c>
      <c r="DI29" s="73" t="s">
        <v>24</v>
      </c>
      <c r="DJ29" s="152">
        <f>IF(ISBLANK(DM$2),"",IF(DI$2=DI29,5,0))</f>
        <v>0</v>
      </c>
      <c r="DK29" s="55">
        <f>SUM($E29,$X29,$AQ29,$BJ29)</f>
        <v>19</v>
      </c>
      <c r="DL29" s="56">
        <f>SUM($CD29,$CU29,$DD29)</f>
        <v>0</v>
      </c>
      <c r="DM29" s="46">
        <f>SUM($CC29,$DL29)</f>
        <v>19</v>
      </c>
      <c r="DN29" s="78" t="str">
        <f t="shared" si="3"/>
        <v>Liga Ledina</v>
      </c>
      <c r="DO29" s="81">
        <f t="shared" si="4"/>
        <v>21</v>
      </c>
    </row>
    <row r="30" spans="1:119" ht="13.5" thickBot="1">
      <c r="A30" s="35">
        <f t="shared" si="2"/>
        <v>21</v>
      </c>
      <c r="B30" s="70" t="s">
        <v>68</v>
      </c>
      <c r="C30" s="46">
        <f>SUM($CC30,$DL30)</f>
        <v>19</v>
      </c>
      <c r="D30" s="46">
        <f>0+IF(OR(K30=1,K30=3),1,0)+IF(OR(N30=1,N30=3),1,0)+IF(OR(Q30=1,Q30=3),1,0)+IF(OR(T30=1,T30=3),1,0)+IF(OR(W30=1,W30=3),1,0)+IF(OR(AD30=1,AD30=3),1,0)+IF(OR(H30=1,H30=3),1,0)+IF(OR(AG30=1,AG30=3),1,0)+IF(OR(AJ30=1,AJ30=3),1,0)+IF(OR(AM30=1,AM30=3),1,0)+IF(OR(AP30=1,AP30=3),1,0)+IF(OR(AT30=1,AT30=3),1,0)+IF(OR(AA30=1,AA30=3),1,0)+IF(OR(AW30=1,AW30=3),1,0)+IF(OR(AZ30=1,AZ30=3),1,0)+IF(OR(BC30=1,BC30=3),1,0)+IF(OR(BF30=1,BF30=3),1,0)+IF(OR(BI30=1,BI30=3),1,0)+IF(OR(BM30=1,BM30=3),1,0)+IF(OR(BP30=1,BP30=3),1,0)+IF(OR(BS30=1,BS30=3),1,0)+IF(OR(BV30=1,BV30=3),1,0)+IF(OR(BY30=1,BY30=3),1,0)+IF(OR(CB30=1,CB30=3),1,0)+IF(OR(CH30=1,CH30=3),1,0)+IF(OR(CL30=1,CL30=3),1,0)+IF(OR(CP30=1,CP30=3),1,0)+IF(OR(CT30=1,CT30=3),1,0)+IF(OR(CY30=1,CY30=3),1,0)+IF(OR(DC30=1,DC30=3),1,0)+IF(OR(DH30=1,DH30=3),1,0)</f>
        <v>13</v>
      </c>
      <c r="E30" s="47">
        <f>SUM(H30,K30,N30,Q30,T30,W30)</f>
        <v>0</v>
      </c>
      <c r="F30" s="71">
        <v>2</v>
      </c>
      <c r="G30" s="72">
        <v>1</v>
      </c>
      <c r="H30" s="50">
        <f>IF(OR(ISBLANK(F$2),ISBLANK(G$2),ISBLANK(F30),ISBLANK(G30),ISTEXT(F30),ISTEXT(G30)),"",IF(AND(F$2=F30,G$2=G30),3,IF(OR(AND(F$2&gt;G$2,F30&gt;G30),AND(F$2&lt;G$2,F30&lt;G30),AND(F$2=G$2,F30=G30)),1,0)))</f>
        <v>0</v>
      </c>
      <c r="I30" s="71">
        <v>2</v>
      </c>
      <c r="J30" s="72">
        <v>2</v>
      </c>
      <c r="K30" s="50">
        <f>IF(OR(ISBLANK(I$2),ISBLANK(J$2),ISBLANK(I30),ISBLANK(J30),ISTEXT(I30),ISTEXT(J30)),"",IF(AND(I$2=I30,J$2=J30),3,IF(OR(AND(I$2&gt;J$2,I30&gt;J30),AND(I$2&lt;J$2,I30&lt;J30),AND(I$2=J$2,I30=J30)),1,0)))</f>
        <v>0</v>
      </c>
      <c r="L30" s="71">
        <v>1</v>
      </c>
      <c r="M30" s="72">
        <v>1</v>
      </c>
      <c r="N30" s="50">
        <f>IF(OR(ISBLANK(L$2),ISBLANK(M$2),ISBLANK(L30),ISBLANK(M30),ISTEXT(L30),ISTEXT(M30)),"",IF(AND(L$2=L30,M$2=M30),3,IF(OR(AND(L$2&gt;M$2,L30&gt;M30),AND(L$2&lt;M$2,L30&lt;M30),AND(L$2=M$2,L30=M30)),1,0)))</f>
        <v>0</v>
      </c>
      <c r="O30" s="71">
        <v>1</v>
      </c>
      <c r="P30" s="72">
        <v>0</v>
      </c>
      <c r="Q30" s="50">
        <f>IF(OR(ISBLANK(O$2),ISBLANK(P$2),ISBLANK(O30),ISBLANK(P30),ISTEXT(O30),ISTEXT(P30)),"",IF(AND(O$2=O30,P$2=P30),3,IF(OR(AND(O$2&gt;P$2,O30&gt;P30),AND(O$2&lt;P$2,O30&lt;P30),AND(O$2=P$2,O30=P30)),1,0)))</f>
        <v>0</v>
      </c>
      <c r="R30" s="71">
        <v>1</v>
      </c>
      <c r="S30" s="72">
        <v>1</v>
      </c>
      <c r="T30" s="50">
        <f>IF(OR(ISBLANK(R$2),ISBLANK(S$2),ISBLANK(R30),ISBLANK(S30),ISTEXT(R30),ISTEXT(S30)),"",IF(AND(R$2=R30,S$2=S30),3,IF(OR(AND(R$2&gt;S$2,R30&gt;S30),AND(R$2&lt;S$2,R30&lt;S30),AND(R$2=S$2,R30=S30)),1,0)))</f>
        <v>0</v>
      </c>
      <c r="U30" s="71">
        <v>1</v>
      </c>
      <c r="V30" s="72">
        <v>2</v>
      </c>
      <c r="W30" s="50">
        <f>IF(OR(ISBLANK(U$2),ISBLANK(V$2),ISBLANK(U30),ISBLANK(V30),ISTEXT(U30),ISTEXT(V30)),"",IF(AND(U$2=U30,V$2=V30),3,IF(OR(AND(U$2&gt;V$2,U30&gt;V30),AND(U$2&lt;V$2,U30&lt;V30),AND(U$2=V$2,U30=V30)),1,0)))</f>
        <v>0</v>
      </c>
      <c r="X30" s="51">
        <f>SUM(AA30,AD30,AG30,AJ30,AM30,AP30)</f>
        <v>9</v>
      </c>
      <c r="Y30" s="71">
        <v>1</v>
      </c>
      <c r="Z30" s="72">
        <v>3</v>
      </c>
      <c r="AA30" s="50">
        <f>IF(OR(ISBLANK(Y$2),ISBLANK(Z$2),ISBLANK(Y30),ISBLANK(Z30),ISTEXT(Y30),ISTEXT(Z30)),"",IF(AND(Y$2=Y30,Z$2=Z30),3,IF(OR(AND(Y$2&gt;Z$2,Y30&gt;Z30),AND(Y$2&lt;Z$2,Y30&lt;Z30),AND(Y$2=Z$2,Y30=Z30)),1,0)))</f>
        <v>1</v>
      </c>
      <c r="AB30" s="71">
        <v>2</v>
      </c>
      <c r="AC30" s="72">
        <v>0</v>
      </c>
      <c r="AD30" s="50">
        <f>IF(OR(ISBLANK(AB$2),ISBLANK(AC$2),ISBLANK(AB30),ISBLANK(AC30),ISTEXT(AB30),ISTEXT(AC30)),"",IF(AND(AB$2=AB30,AC$2=AC30),3,IF(OR(AND(AB$2&gt;AC$2,AB30&gt;AC30),AND(AB$2&lt;AC$2,AB30&lt;AC30),AND(AB$2=AC$2,AB30=AC30)),1,0)))</f>
        <v>3</v>
      </c>
      <c r="AE30" s="71">
        <v>1</v>
      </c>
      <c r="AF30" s="72">
        <v>3</v>
      </c>
      <c r="AG30" s="50">
        <f>IF(OR(ISBLANK(AE$2),ISBLANK(AF$2),ISBLANK(AE30),ISBLANK(AF30),ISTEXT(AE30),ISTEXT(AF30)),"",IF(AND(AE$2=AE30,AF$2=AF30),3,IF(OR(AND(AE$2&gt;AF$2,AE30&gt;AF30),AND(AE$2&lt;AF$2,AE30&lt;AF30),AND(AE$2=AF$2,AE30=AF30)),1,0)))</f>
        <v>0</v>
      </c>
      <c r="AH30" s="71">
        <v>1</v>
      </c>
      <c r="AI30" s="72">
        <v>1</v>
      </c>
      <c r="AJ30" s="50">
        <f>IF(OR(ISBLANK(AH$2),ISBLANK(AI$2),ISBLANK(AH30),ISBLANK(AI30),ISTEXT(AH30),ISTEXT(AI30)),"",IF(AND(AH$2=AH30,AI$2=AI30),3,IF(OR(AND(AH$2&gt;AI$2,AH30&gt;AI30),AND(AH$2&lt;AI$2,AH30&lt;AI30),AND(AH$2=AI$2,AH30=AI30)),1,0)))</f>
        <v>3</v>
      </c>
      <c r="AK30" s="71">
        <v>1</v>
      </c>
      <c r="AL30" s="72">
        <v>2</v>
      </c>
      <c r="AM30" s="50">
        <f>IF(OR(ISBLANK(AK$2),ISBLANK(AL$2),ISBLANK(AK30),ISBLANK(AL30),ISTEXT(AK30),ISTEXT(AL30)),"",IF(AND(AK$2=AK30,AL$2=AL30),3,IF(OR(AND(AK$2&gt;AL$2,AK30&gt;AL30),AND(AK$2&lt;AL$2,AK30&lt;AL30),AND(AK$2=AL$2,AK30=AL30)),1,0)))</f>
        <v>1</v>
      </c>
      <c r="AN30" s="71">
        <v>1</v>
      </c>
      <c r="AO30" s="72">
        <v>5</v>
      </c>
      <c r="AP30" s="50">
        <f>IF(OR(ISBLANK(AN$2),ISBLANK(AO$2),ISBLANK(AN30),ISBLANK(AO30),ISTEXT(AN30),ISTEXT(AO30)),"",IF(AND(AN$2=AN30,AO$2=AO30),3,IF(OR(AND(AN$2&gt;AO$2,AN30&gt;AO30),AND(AN$2&lt;AO$2,AN30&lt;AO30),AND(AN$2=AO$2,AN30=AO30)),1,0)))</f>
        <v>1</v>
      </c>
      <c r="AQ30" s="52">
        <f>SUM(AT30,AW30,AZ30,BC30,BF30,BI30)</f>
        <v>1</v>
      </c>
      <c r="AR30" s="71">
        <v>0</v>
      </c>
      <c r="AS30" s="72">
        <v>1</v>
      </c>
      <c r="AT30" s="50">
        <f>IF(OR(ISBLANK(AR$2),ISBLANK(AS$2),ISBLANK(AR30),ISBLANK(AS30),ISTEXT(AR30),ISTEXT(AS30)),"",IF(AND(AR$2=AR30,AS$2=AS30),3,IF(OR(AND(AR$2&gt;AS$2,AR30&gt;AS30),AND(AR$2&lt;AS$2,AR30&lt;AS30),AND(AR$2=AS$2,AR30=AS30)),1,0)))</f>
        <v>0</v>
      </c>
      <c r="AU30" s="71">
        <v>0</v>
      </c>
      <c r="AV30" s="72">
        <v>1</v>
      </c>
      <c r="AW30" s="50">
        <f>IF(OR(ISBLANK(AU$2),ISBLANK(AV$2),ISBLANK(AU30),ISBLANK(AV30),ISTEXT(AU30),ISTEXT(AV30)),"",IF(AND(AU$2=AU30,AV$2=AV30),3,IF(OR(AND(AU$2&gt;AV$2,AU30&gt;AV30),AND(AU$2&lt;AV$2,AU30&lt;AV30),AND(AU$2=AV$2,AU30=AV30)),1,0)))</f>
        <v>0</v>
      </c>
      <c r="AX30" s="71">
        <v>2</v>
      </c>
      <c r="AY30" s="72">
        <v>0</v>
      </c>
      <c r="AZ30" s="50">
        <f>IF(OR(ISBLANK(AX$2),ISBLANK(AY$2),ISBLANK(AX30),ISBLANK(AY30),ISTEXT(AX30),ISTEXT(AY30)),"",IF(AND(AX$2=AX30,AY$2=AY30),3,IF(OR(AND(AX$2&gt;AY$2,AX30&gt;AY30),AND(AX$2&lt;AY$2,AX30&lt;AY30),AND(AX$2=AY$2,AX30=AY30)),1,0)))</f>
        <v>0</v>
      </c>
      <c r="BA30" s="71">
        <v>1</v>
      </c>
      <c r="BB30" s="72">
        <v>1</v>
      </c>
      <c r="BC30" s="50">
        <f>IF(OR(ISBLANK(BA$2),ISBLANK(BB$2),ISBLANK(BA30),ISBLANK(BB30),ISTEXT(BA30),ISTEXT(BB30)),"",IF(AND(BA$2=BA30,BB$2=BB30),3,IF(OR(AND(BA$2&gt;BB$2,BA30&gt;BB30),AND(BA$2&lt;BB$2,BA30&lt;BB30),AND(BA$2=BB$2,BA30=BB30)),1,0)))</f>
        <v>0</v>
      </c>
      <c r="BD30" s="71">
        <v>3</v>
      </c>
      <c r="BE30" s="72">
        <v>2</v>
      </c>
      <c r="BF30" s="50">
        <f>IF(OR(ISBLANK(BD$2),ISBLANK(BE$2),ISBLANK(BD30),ISBLANK(BE30),ISTEXT(BD30),ISTEXT(BE30)),"",IF(AND(BD$2=BD30,BE$2=BE30),3,IF(OR(AND(BD$2&gt;BE$2,BD30&gt;BE30),AND(BD$2&lt;BE$2,BD30&lt;BE30),AND(BD$2=BE$2,BD30=BE30)),1,0)))</f>
        <v>1</v>
      </c>
      <c r="BG30" s="71">
        <v>1</v>
      </c>
      <c r="BH30" s="72">
        <v>1</v>
      </c>
      <c r="BI30" s="50">
        <f>IF(OR(ISBLANK(BG$2),ISBLANK(BH$2),ISBLANK(BG30),ISBLANK(BH30),ISTEXT(BG30),ISTEXT(BH30)),"",IF(AND(BG$2=BG30,BH$2=BH30),3,IF(OR(AND(BG$2&gt;BH$2,BG30&gt;BH30),AND(BG$2&lt;BH$2,BG30&lt;BH30),AND(BG$2=BH$2,BG30=BH30)),1,0)))</f>
        <v>0</v>
      </c>
      <c r="BJ30" s="87">
        <f>SUM(BM30,BP30,BS30,BV30,BY30,CB30)</f>
        <v>6</v>
      </c>
      <c r="BK30" s="71">
        <v>3</v>
      </c>
      <c r="BL30" s="72">
        <v>0</v>
      </c>
      <c r="BM30" s="50">
        <f>IF(OR(ISBLANK(BK$2),ISBLANK(BL$2),ISBLANK(BK30),ISBLANK(BL30),ISTEXT(BK30),ISTEXT(BL30)),"",IF(AND(BK$2=BK30,BL$2=BL30),3,IF(OR(AND(BK$2&gt;BL$2,BK30&gt;BL30),AND(BK$2&lt;BL$2,BK30&lt;BL30),AND(BK$2=BL$2,BK30=BL30)),1,0)))</f>
        <v>1</v>
      </c>
      <c r="BN30" s="71">
        <v>1</v>
      </c>
      <c r="BO30" s="72">
        <v>2</v>
      </c>
      <c r="BP30" s="50">
        <f>IF(OR(ISBLANK(BN$2),ISBLANK(BO$2),ISBLANK(BN30),ISBLANK(BO30),ISTEXT(BN30),ISTEXT(BO30)),"",IF(AND(BN$2=BN30,BO$2=BO30),3,IF(OR(AND(BN$2&gt;BO$2,BN30&gt;BO30),AND(BN$2&lt;BO$2,BN30&lt;BO30),AND(BN$2=BO$2,BN30=BO30)),1,0)))</f>
        <v>1</v>
      </c>
      <c r="BQ30" s="71">
        <v>1</v>
      </c>
      <c r="BR30" s="72">
        <v>2</v>
      </c>
      <c r="BS30" s="50">
        <f>IF(OR(ISBLANK(BQ$2),ISBLANK(BR$2),ISBLANK(BQ30),ISBLANK(BR30),ISTEXT(BQ30),ISTEXT(BR30)),"",IF(AND(BQ$2=BQ30,BR$2=BR30),3,IF(OR(AND(BQ$2&gt;BR$2,BQ30&gt;BR30),AND(BQ$2&lt;BR$2,BQ30&lt;BR30),AND(BQ$2=BR$2,BQ30=BR30)),1,0)))</f>
        <v>3</v>
      </c>
      <c r="BT30" s="71">
        <v>2</v>
      </c>
      <c r="BU30" s="72">
        <v>0</v>
      </c>
      <c r="BV30" s="50">
        <f>IF(OR(ISBLANK(BT$2),ISBLANK(BU$2),ISBLANK(BT30),ISBLANK(BU30),ISTEXT(BT30),ISTEXT(BU30)),"",IF(AND(BT$2=BT30,BU$2=BU30),3,IF(OR(AND(BT$2&gt;BU$2,BT30&gt;BU30),AND(BT$2&lt;BU$2,BT30&lt;BU30),AND(BT$2=BU$2,BT30=BU30)),1,0)))</f>
        <v>0</v>
      </c>
      <c r="BW30" s="71">
        <v>0</v>
      </c>
      <c r="BX30" s="72">
        <v>1</v>
      </c>
      <c r="BY30" s="50">
        <f>IF(OR(ISBLANK(BW$2),ISBLANK(BX$2),ISBLANK(BW30),ISBLANK(BX30),ISTEXT(BW30),ISTEXT(BX30)),"",IF(AND(BW$2=BW30,BX$2=BX30),3,IF(OR(AND(BW$2&gt;BX$2,BW30&gt;BX30),AND(BW$2&lt;BX$2,BW30&lt;BX30),AND(BW$2=BX$2,BW30=BX30)),1,0)))</f>
        <v>1</v>
      </c>
      <c r="BZ30" s="71">
        <v>1</v>
      </c>
      <c r="CA30" s="72">
        <v>2</v>
      </c>
      <c r="CB30" s="50">
        <f>IF(OR(ISBLANK(BZ$2),ISBLANK(CA$2),ISBLANK(BZ30),ISBLANK(CA30),ISTEXT(BZ30),ISTEXT(CA30)),"",IF(AND(BZ$2=BZ30,CA$2=CA30),3,IF(OR(AND(BZ$2&gt;CA$2,BZ30&gt;CA30),AND(BZ$2&lt;CA$2,BZ30&lt;CA30),AND(BZ$2=CA$2,BZ30=CA30)),1,0)))</f>
        <v>0</v>
      </c>
      <c r="CC30" s="50">
        <f>SUM($BJ30,$AQ30,$X30,$E30)</f>
        <v>16</v>
      </c>
      <c r="CD30" s="54">
        <f>SUM(CH30,CL30,CP30,CT30)</f>
        <v>1</v>
      </c>
      <c r="CE30" s="48">
        <v>1</v>
      </c>
      <c r="CF30" s="49">
        <v>2</v>
      </c>
      <c r="CG30" s="49" t="s">
        <v>153</v>
      </c>
      <c r="CH30" s="91">
        <f>IF(OR(ISBLANK(CE$2),ISBLANK(CF$2),ISBLANK(CE30),ISBLANK(CF30),ISTEXT(CE30),ISTEXT(CF30)),"",IF(OR(AND(CE$2=CE30,CF$2=CF30,ISBLANK(CG$2),ISBLANK(CG30)),AND(CE$2=CE30,CF$2=CF30,ISTEXT(CG$2),ISTEXT(CG30))),3,IF(OR(AND(CE$2&gt;CF$2,CE30&gt;CF30),AND(CE$2&lt;CF$2,CE30&lt;CF30),AND(CE$2=CF$2,CE30=CF30)),1,0)))</f>
        <v>1</v>
      </c>
      <c r="CI30" s="48">
        <v>2</v>
      </c>
      <c r="CJ30" s="49">
        <v>0</v>
      </c>
      <c r="CK30" s="49"/>
      <c r="CL30" s="91">
        <f>IF(OR(ISBLANK(CI$2),ISBLANK(CJ$2),ISBLANK(CI30),ISBLANK(CJ30),ISTEXT(CI30),ISTEXT(CJ30)),"",IF(OR(AND(CI$2=CI30,CJ$2=CJ30,ISBLANK(CK$2),ISBLANK(CK30)),AND(CI$2=CI30,CJ$2=CJ30,ISTEXT(CK$2),ISTEXT(CK30))),3,IF(OR(AND(CI$2&gt;CJ$2,CI30&gt;CJ30),AND(CI$2&lt;CJ$2,CI30&lt;CJ30),AND(CI$2=CJ$2,CI30=CJ30)),1,0)))</f>
        <v>0</v>
      </c>
      <c r="CM30" s="48">
        <v>3</v>
      </c>
      <c r="CN30" s="49">
        <v>1</v>
      </c>
      <c r="CO30" s="49"/>
      <c r="CP30" s="91">
        <f>IF(OR(ISBLANK(CM$2),ISBLANK(CN$2),ISBLANK(CM30),ISBLANK(CN30),ISTEXT(CM30),ISTEXT(CN30)),"",IF(OR(AND(CM$2=CM30,CN$2=CN30,ISBLANK(CO$2),ISBLANK(CO30)),AND(CM$2=CM30,CN$2=CN30,ISTEXT(CO$2),ISTEXT(CO30))),3,IF(OR(AND(CM$2&gt;CN$2,CM30&gt;CN30),AND(CM$2&lt;CN$2,CM30&lt;CN30),AND(CM$2=CN$2,CM30=CN30)),1,0)))</f>
        <v>0</v>
      </c>
      <c r="CQ30" s="48">
        <v>0</v>
      </c>
      <c r="CR30" s="49">
        <v>1</v>
      </c>
      <c r="CS30" s="49"/>
      <c r="CT30" s="148">
        <f>IF(OR(ISBLANK(CQ$2),ISBLANK(CR$2),ISBLANK(CQ30),ISBLANK(CR30),ISTEXT(CQ30),ISTEXT(CR30)),"",IF(OR(AND(CQ$2=CQ30,CR$2=CR30,ISBLANK(CS$2),ISBLANK(CS30)),AND(CQ$2=CQ30,CR$2=CR30,ISTEXT(CS$2),ISTEXT(CS30))),3,IF(OR(AND(CQ$2&gt;CR$2,CQ30&gt;CR30),AND(CQ$2&lt;CR$2,CQ30&lt;CR30),AND(CQ$2=CR$2,CQ30=CR30)),1,0)))</f>
        <v>0</v>
      </c>
      <c r="CU30" s="92">
        <f>SUM(CY30,DC30)</f>
        <v>2</v>
      </c>
      <c r="CV30" s="38">
        <v>14</v>
      </c>
      <c r="CW30" s="39">
        <v>0</v>
      </c>
      <c r="CX30" s="39"/>
      <c r="CY30" s="91">
        <f>IF(OR(ISBLANK(CV$2),ISBLANK(CW$2),ISBLANK(CV30),ISBLANK(CW30),ISTEXT(CV30),ISTEXT(CW30)),"",IF(OR(AND(CV$2=CV30,CW$2=CW30,ISBLANK(CX$2),ISBLANK(CX30)),AND(CV$2=CV30,CW$2=CW30,ISTEXT(CX$2),ISTEXT(CX30))),3,IF(OR(AND(CV$2&gt;CW$2,CV30&gt;CW30),AND(CV$2&lt;CW$2,CV30&lt;CW30),AND(CV$2=CW$2,CV30=CW30)),1,0)))</f>
        <v>1</v>
      </c>
      <c r="CZ30" s="38">
        <v>1</v>
      </c>
      <c r="DA30" s="39">
        <v>3</v>
      </c>
      <c r="DB30" s="39"/>
      <c r="DC30" s="148">
        <f>IF(OR(ISBLANK(CZ$2),ISBLANK(DA$2),ISBLANK(CZ30),ISBLANK(DA30),ISTEXT(CZ30),ISTEXT(DA30)),"",IF(OR(AND(CZ$2=CZ30,DA$2=DA30,ISBLANK(DB$2),ISBLANK(DB30)),AND(CZ$2=CZ30,DA$2=DA30,ISTEXT(DB$2),ISTEXT(DB30))),3,IF(OR(AND(CZ$2&gt;DA$2,CZ30&gt;DA30),AND(CZ$2&lt;DA$2,CZ30&lt;DA30),AND(CZ$2=DA$2,CZ30=DA30)),1,0)))</f>
        <v>1</v>
      </c>
      <c r="DD30" s="95">
        <f>SUM(DH30,DJ30)</f>
        <v>0</v>
      </c>
      <c r="DE30" s="71">
        <v>2</v>
      </c>
      <c r="DF30" s="72">
        <v>1</v>
      </c>
      <c r="DG30" s="72" t="s">
        <v>153</v>
      </c>
      <c r="DH30" s="91">
        <f>IF(OR(ISBLANK(DE$2),ISBLANK(DF$2),ISBLANK(DE30),ISBLANK(DF30),ISTEXT(DE30),ISTEXT(DF30)),"",IF(OR(AND(DE$2=DE30,DF$2=DF30,ISBLANK(DG$2),ISBLANK(DG30)),AND(DE$2=DE30,DF$2=DF30,ISTEXT(DG$2),ISTEXT(DG30))),3,IF(OR(AND(DE$2&gt;DF$2,DE30&gt;DF30),AND(DE$2&lt;DF$2,DE30&lt;DF30),AND(DE$2=DF$2,DE30=DF30)),1,0)))</f>
        <v>0</v>
      </c>
      <c r="DI30" s="73" t="s">
        <v>46</v>
      </c>
      <c r="DJ30" s="152">
        <f>IF(ISBLANK(DM$2),"",IF(DI$2=DI30,5,0))</f>
        <v>0</v>
      </c>
      <c r="DK30" s="55">
        <f>SUM($E30,$X30,$AQ30,$BJ30)</f>
        <v>16</v>
      </c>
      <c r="DL30" s="56">
        <f>SUM($CD30,$CU30,$DD30)</f>
        <v>3</v>
      </c>
      <c r="DM30" s="46">
        <f>SUM($CC30,$DL30)</f>
        <v>19</v>
      </c>
      <c r="DN30" s="78" t="str">
        <f t="shared" si="3"/>
        <v>Thomas Frank</v>
      </c>
      <c r="DO30" s="81">
        <f t="shared" si="4"/>
        <v>21</v>
      </c>
    </row>
    <row r="31" spans="1:119" ht="13.5" thickBot="1">
      <c r="A31" s="35">
        <f t="shared" si="2"/>
        <v>21</v>
      </c>
      <c r="B31" s="70" t="s">
        <v>84</v>
      </c>
      <c r="C31" s="46">
        <f>SUM($CC31,$DL31)</f>
        <v>19</v>
      </c>
      <c r="D31" s="46">
        <f>0+IF(OR(K31=1,K31=3),1,0)+IF(OR(N31=1,N31=3),1,0)+IF(OR(Q31=1,Q31=3),1,0)+IF(OR(T31=1,T31=3),1,0)+IF(OR(W31=1,W31=3),1,0)+IF(OR(AD31=1,AD31=3),1,0)+IF(OR(H31=1,H31=3),1,0)+IF(OR(AG31=1,AG31=3),1,0)+IF(OR(AJ31=1,AJ31=3),1,0)+IF(OR(AM31=1,AM31=3),1,0)+IF(OR(AP31=1,AP31=3),1,0)+IF(OR(AT31=1,AT31=3),1,0)+IF(OR(AA31=1,AA31=3),1,0)+IF(OR(AW31=1,AW31=3),1,0)+IF(OR(AZ31=1,AZ31=3),1,0)+IF(OR(BC31=1,BC31=3),1,0)+IF(OR(BF31=1,BF31=3),1,0)+IF(OR(BI31=1,BI31=3),1,0)+IF(OR(BM31=1,BM31=3),1,0)+IF(OR(BP31=1,BP31=3),1,0)+IF(OR(BS31=1,BS31=3),1,0)+IF(OR(BV31=1,BV31=3),1,0)+IF(OR(BY31=1,BY31=3),1,0)+IF(OR(CB31=1,CB31=3),1,0)+IF(OR(CH31=1,CH31=3),1,0)+IF(OR(CL31=1,CL31=3),1,0)+IF(OR(CP31=1,CP31=3),1,0)+IF(OR(CT31=1,CT31=3),1,0)+IF(OR(CY31=1,CY31=3),1,0)+IF(OR(DC31=1,DC31=3),1,0)+IF(OR(DH31=1,DH31=3),1,0)</f>
        <v>11</v>
      </c>
      <c r="E31" s="47">
        <f>SUM(H31,K31,N31,Q31,T31,W31)</f>
        <v>4</v>
      </c>
      <c r="F31" s="71">
        <v>0</v>
      </c>
      <c r="G31" s="72">
        <v>2</v>
      </c>
      <c r="H31" s="50">
        <f>IF(OR(ISBLANK(F$2),ISBLANK(G$2),ISBLANK(F31),ISBLANK(G31),ISTEXT(F31),ISTEXT(G31)),"",IF(AND(F$2=F31,G$2=G31),3,IF(OR(AND(F$2&gt;G$2,F31&gt;G31),AND(F$2&lt;G$2,F31&lt;G31),AND(F$2=G$2,F31=G31)),1,0)))</f>
        <v>1</v>
      </c>
      <c r="I31" s="71">
        <v>2</v>
      </c>
      <c r="J31" s="72">
        <v>0</v>
      </c>
      <c r="K31" s="50">
        <f>IF(OR(ISBLANK(I$2),ISBLANK(J$2),ISBLANK(I31),ISBLANK(J31),ISTEXT(I31),ISTEXT(J31)),"",IF(AND(I$2=I31,J$2=J31),3,IF(OR(AND(I$2&gt;J$2,I31&gt;J31),AND(I$2&lt;J$2,I31&lt;J31),AND(I$2=J$2,I31=J31)),1,0)))</f>
        <v>3</v>
      </c>
      <c r="L31" s="71">
        <v>0</v>
      </c>
      <c r="M31" s="72">
        <v>0</v>
      </c>
      <c r="N31" s="50">
        <f>IF(OR(ISBLANK(L$2),ISBLANK(M$2),ISBLANK(L31),ISBLANK(M31),ISTEXT(L31),ISTEXT(M31)),"",IF(AND(L$2=L31,M$2=M31),3,IF(OR(AND(L$2&gt;M$2,L31&gt;M31),AND(L$2&lt;M$2,L31&lt;M31),AND(L$2=M$2,L31=M31)),1,0)))</f>
        <v>0</v>
      </c>
      <c r="O31" s="71">
        <v>1</v>
      </c>
      <c r="P31" s="72">
        <v>0</v>
      </c>
      <c r="Q31" s="50">
        <f>IF(OR(ISBLANK(O$2),ISBLANK(P$2),ISBLANK(O31),ISBLANK(P31),ISTEXT(O31),ISTEXT(P31)),"",IF(AND(O$2=O31,P$2=P31),3,IF(OR(AND(O$2&gt;P$2,O31&gt;P31),AND(O$2&lt;P$2,O31&lt;P31),AND(O$2=P$2,O31=P31)),1,0)))</f>
        <v>0</v>
      </c>
      <c r="R31" s="71">
        <v>0</v>
      </c>
      <c r="S31" s="72">
        <v>1</v>
      </c>
      <c r="T31" s="50">
        <f>IF(OR(ISBLANK(R$2),ISBLANK(S$2),ISBLANK(R31),ISBLANK(S31),ISTEXT(R31),ISTEXT(S31)),"",IF(AND(R$2=R31,S$2=S31),3,IF(OR(AND(R$2&gt;S$2,R31&gt;S31),AND(R$2&lt;S$2,R31&lt;S31),AND(R$2=S$2,R31=S31)),1,0)))</f>
        <v>0</v>
      </c>
      <c r="U31" s="71">
        <v>0</v>
      </c>
      <c r="V31" s="72">
        <v>0</v>
      </c>
      <c r="W31" s="50">
        <f>IF(OR(ISBLANK(U$2),ISBLANK(V$2),ISBLANK(U31),ISBLANK(V31),ISTEXT(U31),ISTEXT(V31)),"",IF(AND(U$2=U31,V$2=V31),3,IF(OR(AND(U$2&gt;V$2,U31&gt;V31),AND(U$2&lt;V$2,U31&lt;V31),AND(U$2=V$2,U31=V31)),1,0)))</f>
        <v>0</v>
      </c>
      <c r="X31" s="51">
        <f>SUM(AA31,AD31,AG31,AJ31,AM31,AP31)</f>
        <v>10</v>
      </c>
      <c r="Y31" s="71">
        <v>0</v>
      </c>
      <c r="Z31" s="72">
        <v>1</v>
      </c>
      <c r="AA31" s="50">
        <f>IF(OR(ISBLANK(Y$2),ISBLANK(Z$2),ISBLANK(Y31),ISBLANK(Z31),ISTEXT(Y31),ISTEXT(Z31)),"",IF(AND(Y$2=Y31,Z$2=Z31),3,IF(OR(AND(Y$2&gt;Z$2,Y31&gt;Z31),AND(Y$2&lt;Z$2,Y31&lt;Z31),AND(Y$2=Z$2,Y31=Z31)),1,0)))</f>
        <v>3</v>
      </c>
      <c r="AB31" s="71">
        <v>1</v>
      </c>
      <c r="AC31" s="72">
        <v>0</v>
      </c>
      <c r="AD31" s="50">
        <f>IF(OR(ISBLANK(AB$2),ISBLANK(AC$2),ISBLANK(AB31),ISBLANK(AC31),ISTEXT(AB31),ISTEXT(AC31)),"",IF(AND(AB$2=AB31,AC$2=AC31),3,IF(OR(AND(AB$2&gt;AC$2,AB31&gt;AC31),AND(AB$2&lt;AC$2,AB31&lt;AC31),AND(AB$2=AC$2,AB31=AC31)),1,0)))</f>
        <v>1</v>
      </c>
      <c r="AE31" s="71">
        <v>0</v>
      </c>
      <c r="AF31" s="72">
        <v>0</v>
      </c>
      <c r="AG31" s="50">
        <f>IF(OR(ISBLANK(AE$2),ISBLANK(AF$2),ISBLANK(AE31),ISBLANK(AF31),ISTEXT(AE31),ISTEXT(AF31)),"",IF(AND(AE$2=AE31,AF$2=AF31),3,IF(OR(AND(AE$2&gt;AF$2,AE31&gt;AF31),AND(AE$2&lt;AF$2,AE31&lt;AF31),AND(AE$2=AF$2,AE31=AF31)),1,0)))</f>
        <v>0</v>
      </c>
      <c r="AH31" s="71">
        <v>0</v>
      </c>
      <c r="AI31" s="72">
        <v>3</v>
      </c>
      <c r="AJ31" s="50">
        <f>IF(OR(ISBLANK(AH$2),ISBLANK(AI$2),ISBLANK(AH31),ISBLANK(AI31),ISTEXT(AH31),ISTEXT(AI31)),"",IF(AND(AH$2=AH31,AI$2=AI31),3,IF(OR(AND(AH$2&gt;AI$2,AH31&gt;AI31),AND(AH$2&lt;AI$2,AH31&lt;AI31),AND(AH$2=AI$2,AH31=AI31)),1,0)))</f>
        <v>0</v>
      </c>
      <c r="AK31" s="71">
        <v>0</v>
      </c>
      <c r="AL31" s="72">
        <v>1</v>
      </c>
      <c r="AM31" s="50">
        <f>IF(OR(ISBLANK(AK$2),ISBLANK(AL$2),ISBLANK(AK31),ISBLANK(AL31),ISTEXT(AK31),ISTEXT(AL31)),"",IF(AND(AK$2=AK31,AL$2=AL31),3,IF(OR(AND(AK$2&gt;AL$2,AK31&gt;AL31),AND(AK$2&lt;AL$2,AK31&lt;AL31),AND(AK$2=AL$2,AK31=AL31)),1,0)))</f>
        <v>3</v>
      </c>
      <c r="AN31" s="71">
        <v>0</v>
      </c>
      <c r="AO31" s="72">
        <v>1</v>
      </c>
      <c r="AP31" s="50">
        <f>IF(OR(ISBLANK(AN$2),ISBLANK(AO$2),ISBLANK(AN31),ISBLANK(AO31),ISTEXT(AN31),ISTEXT(AO31)),"",IF(AND(AN$2=AN31,AO$2=AO31),3,IF(OR(AND(AN$2&gt;AO$2,AN31&gt;AO31),AND(AN$2&lt;AO$2,AN31&lt;AO31),AND(AN$2=AO$2,AN31=AO31)),1,0)))</f>
        <v>3</v>
      </c>
      <c r="AQ31" s="52">
        <f>SUM(AT31,AW31,AZ31,BC31,BF31,BI31)</f>
        <v>1</v>
      </c>
      <c r="AR31" s="71">
        <v>0</v>
      </c>
      <c r="AS31" s="72">
        <v>2</v>
      </c>
      <c r="AT31" s="50">
        <f>IF(OR(ISBLANK(AR$2),ISBLANK(AS$2),ISBLANK(AR31),ISBLANK(AS31),ISTEXT(AR31),ISTEXT(AS31)),"",IF(AND(AR$2=AR31,AS$2=AS31),3,IF(OR(AND(AR$2&gt;AS$2,AR31&gt;AS31),AND(AR$2&lt;AS$2,AR31&lt;AS31),AND(AR$2=AS$2,AR31=AS31)),1,0)))</f>
        <v>0</v>
      </c>
      <c r="AU31" s="71">
        <v>0</v>
      </c>
      <c r="AV31" s="72">
        <v>1</v>
      </c>
      <c r="AW31" s="50">
        <f>IF(OR(ISBLANK(AU$2),ISBLANK(AV$2),ISBLANK(AU31),ISBLANK(AV31),ISTEXT(AU31),ISTEXT(AV31)),"",IF(AND(AU$2=AU31,AV$2=AV31),3,IF(OR(AND(AU$2&gt;AV$2,AU31&gt;AV31),AND(AU$2&lt;AV$2,AU31&lt;AV31),AND(AU$2=AV$2,AU31=AV31)),1,0)))</f>
        <v>0</v>
      </c>
      <c r="AX31" s="71">
        <v>2</v>
      </c>
      <c r="AY31" s="72">
        <v>0</v>
      </c>
      <c r="AZ31" s="50">
        <f>IF(OR(ISBLANK(AX$2),ISBLANK(AY$2),ISBLANK(AX31),ISBLANK(AY31),ISTEXT(AX31),ISTEXT(AY31)),"",IF(AND(AX$2=AX31,AY$2=AY31),3,IF(OR(AND(AX$2&gt;AY$2,AX31&gt;AY31),AND(AX$2&lt;AY$2,AX31&lt;AY31),AND(AX$2=AY$2,AX31=AY31)),1,0)))</f>
        <v>0</v>
      </c>
      <c r="BA31" s="71">
        <v>0</v>
      </c>
      <c r="BB31" s="72">
        <v>0</v>
      </c>
      <c r="BC31" s="50">
        <f>IF(OR(ISBLANK(BA$2),ISBLANK(BB$2),ISBLANK(BA31),ISBLANK(BB31),ISTEXT(BA31),ISTEXT(BB31)),"",IF(AND(BA$2=BA31,BB$2=BB31),3,IF(OR(AND(BA$2&gt;BB$2,BA31&gt;BB31),AND(BA$2&lt;BB$2,BA31&lt;BB31),AND(BA$2=BB$2,BA31=BB31)),1,0)))</f>
        <v>0</v>
      </c>
      <c r="BD31" s="71">
        <v>1</v>
      </c>
      <c r="BE31" s="72">
        <v>0</v>
      </c>
      <c r="BF31" s="50">
        <f>IF(OR(ISBLANK(BD$2),ISBLANK(BE$2),ISBLANK(BD31),ISBLANK(BE31),ISTEXT(BD31),ISTEXT(BE31)),"",IF(AND(BD$2=BD31,BE$2=BE31),3,IF(OR(AND(BD$2&gt;BE$2,BD31&gt;BE31),AND(BD$2&lt;BE$2,BD31&lt;BE31),AND(BD$2=BE$2,BD31=BE31)),1,0)))</f>
        <v>1</v>
      </c>
      <c r="BG31" s="71">
        <v>1</v>
      </c>
      <c r="BH31" s="72">
        <v>0</v>
      </c>
      <c r="BI31" s="50">
        <f>IF(OR(ISBLANK(BG$2),ISBLANK(BH$2),ISBLANK(BG31),ISBLANK(BH31),ISTEXT(BG31),ISTEXT(BH31)),"",IF(AND(BG$2=BG31,BH$2=BH31),3,IF(OR(AND(BG$2&gt;BH$2,BG31&gt;BH31),AND(BG$2&lt;BH$2,BG31&lt;BH31),AND(BG$2=BH$2,BG31=BH31)),1,0)))</f>
        <v>0</v>
      </c>
      <c r="BJ31" s="53">
        <f>SUM(BM31,BP31,BS31,BV31,BY31,CB31)</f>
        <v>2</v>
      </c>
      <c r="BK31" s="71">
        <v>0</v>
      </c>
      <c r="BL31" s="72">
        <v>0</v>
      </c>
      <c r="BM31" s="50">
        <f>IF(OR(ISBLANK(BK$2),ISBLANK(BL$2),ISBLANK(BK31),ISBLANK(BL31),ISTEXT(BK31),ISTEXT(BL31)),"",IF(AND(BK$2=BK31,BL$2=BL31),3,IF(OR(AND(BK$2&gt;BL$2,BK31&gt;BL31),AND(BK$2&lt;BL$2,BK31&lt;BL31),AND(BK$2=BL$2,BK31=BL31)),1,0)))</f>
        <v>0</v>
      </c>
      <c r="BN31" s="71">
        <v>2</v>
      </c>
      <c r="BO31" s="72">
        <v>0</v>
      </c>
      <c r="BP31" s="50">
        <f>IF(OR(ISBLANK(BN$2),ISBLANK(BO$2),ISBLANK(BN31),ISBLANK(BO31),ISTEXT(BN31),ISTEXT(BO31)),"",IF(AND(BN$2=BN31,BO$2=BO31),3,IF(OR(AND(BN$2&gt;BO$2,BN31&gt;BO31),AND(BN$2&lt;BO$2,BN31&lt;BO31),AND(BN$2=BO$2,BN31=BO31)),1,0)))</f>
        <v>0</v>
      </c>
      <c r="BQ31" s="71">
        <v>0</v>
      </c>
      <c r="BR31" s="72">
        <v>0</v>
      </c>
      <c r="BS31" s="50">
        <f>IF(OR(ISBLANK(BQ$2),ISBLANK(BR$2),ISBLANK(BQ31),ISBLANK(BR31),ISTEXT(BQ31),ISTEXT(BR31)),"",IF(AND(BQ$2=BQ31,BR$2=BR31),3,IF(OR(AND(BQ$2&gt;BR$2,BQ31&gt;BR31),AND(BQ$2&lt;BR$2,BQ31&lt;BR31),AND(BQ$2=BR$2,BQ31=BR31)),1,0)))</f>
        <v>0</v>
      </c>
      <c r="BT31" s="71">
        <v>0</v>
      </c>
      <c r="BU31" s="72">
        <v>0</v>
      </c>
      <c r="BV31" s="50">
        <f>IF(OR(ISBLANK(BT$2),ISBLANK(BU$2),ISBLANK(BT31),ISBLANK(BU31),ISTEXT(BT31),ISTEXT(BU31)),"",IF(AND(BT$2=BT31,BU$2=BU31),3,IF(OR(AND(BT$2&gt;BU$2,BT31&gt;BU31),AND(BT$2&lt;BU$2,BT31&lt;BU31),AND(BT$2=BU$2,BT31=BU31)),1,0)))</f>
        <v>0</v>
      </c>
      <c r="BW31" s="71">
        <v>0</v>
      </c>
      <c r="BX31" s="72">
        <v>1</v>
      </c>
      <c r="BY31" s="50">
        <f>IF(OR(ISBLANK(BW$2),ISBLANK(BX$2),ISBLANK(BW31),ISBLANK(BX31),ISTEXT(BW31),ISTEXT(BX31)),"",IF(AND(BW$2=BW31,BX$2=BX31),3,IF(OR(AND(BW$2&gt;BX$2,BW31&gt;BX31),AND(BW$2&lt;BX$2,BW31&lt;BX31),AND(BW$2=BX$2,BW31=BX31)),1,0)))</f>
        <v>1</v>
      </c>
      <c r="BZ31" s="71">
        <v>3</v>
      </c>
      <c r="CA31" s="72">
        <v>0</v>
      </c>
      <c r="CB31" s="50">
        <f>IF(OR(ISBLANK(BZ$2),ISBLANK(CA$2),ISBLANK(BZ31),ISBLANK(CA31),ISTEXT(BZ31),ISTEXT(CA31)),"",IF(AND(BZ$2=BZ31,CA$2=CA31),3,IF(OR(AND(BZ$2&gt;CA$2,BZ31&gt;CA31),AND(BZ$2&lt;CA$2,BZ31&lt;CA31),AND(BZ$2=CA$2,BZ31=CA31)),1,0)))</f>
        <v>1</v>
      </c>
      <c r="CC31" s="50">
        <f>SUM($BJ31,$AQ31,$X31,$E31)</f>
        <v>17</v>
      </c>
      <c r="CD31" s="54">
        <f>SUM(CH31,CL31,CP31,CT31)</f>
        <v>2</v>
      </c>
      <c r="CE31" s="89">
        <v>2</v>
      </c>
      <c r="CF31" s="90">
        <v>0</v>
      </c>
      <c r="CG31" s="90"/>
      <c r="CH31" s="91">
        <f>IF(OR(ISBLANK(CE$2),ISBLANK(CF$2),ISBLANK(CE31),ISBLANK(CF31),ISTEXT(CE31),ISTEXT(CF31)),"",IF(OR(AND(CE$2=CE31,CF$2=CF31,ISBLANK(CG$2),ISBLANK(CG31)),AND(CE$2=CE31,CF$2=CF31,ISTEXT(CG$2),ISTEXT(CG31))),3,IF(OR(AND(CE$2&gt;CF$2,CE31&gt;CF31),AND(CE$2&lt;CF$2,CE31&lt;CF31),AND(CE$2=CF$2,CE31=CF31)),1,0)))</f>
        <v>0</v>
      </c>
      <c r="CI31" s="89">
        <v>1</v>
      </c>
      <c r="CJ31" s="90">
        <v>0</v>
      </c>
      <c r="CK31" s="90"/>
      <c r="CL31" s="91">
        <f>IF(OR(ISBLANK(CI$2),ISBLANK(CJ$2),ISBLANK(CI31),ISBLANK(CJ31),ISTEXT(CI31),ISTEXT(CJ31)),"",IF(OR(AND(CI$2=CI31,CJ$2=CJ31,ISBLANK(CK$2),ISBLANK(CK31)),AND(CI$2=CI31,CJ$2=CJ31,ISTEXT(CK$2),ISTEXT(CK31))),3,IF(OR(AND(CI$2&gt;CJ$2,CI31&gt;CJ31),AND(CI$2&lt;CJ$2,CI31&lt;CJ31),AND(CI$2=CJ$2,CI31=CJ31)),1,0)))</f>
        <v>0</v>
      </c>
      <c r="CM31" s="89">
        <v>0</v>
      </c>
      <c r="CN31" s="90">
        <v>2</v>
      </c>
      <c r="CO31" s="90"/>
      <c r="CP31" s="91">
        <f>IF(OR(ISBLANK(CM$2),ISBLANK(CN$2),ISBLANK(CM31),ISBLANK(CN31),ISTEXT(CM31),ISTEXT(CN31)),"",IF(OR(AND(CM$2=CM31,CN$2=CN31,ISBLANK(CO$2),ISBLANK(CO31)),AND(CM$2=CM31,CN$2=CN31,ISTEXT(CO$2),ISTEXT(CO31))),3,IF(OR(AND(CM$2&gt;CN$2,CM31&gt;CN31),AND(CM$2&lt;CN$2,CM31&lt;CN31),AND(CM$2=CN$2,CM31=CN31)),1,0)))</f>
        <v>1</v>
      </c>
      <c r="CQ31" s="89">
        <v>1</v>
      </c>
      <c r="CR31" s="90">
        <v>1</v>
      </c>
      <c r="CS31" s="90" t="s">
        <v>156</v>
      </c>
      <c r="CT31" s="148">
        <f>IF(OR(ISBLANK(CQ$2),ISBLANK(CR$2),ISBLANK(CQ31),ISBLANK(CR31),ISTEXT(CQ31),ISTEXT(CR31)),"",IF(OR(AND(CQ$2=CQ31,CR$2=CR31,ISBLANK(CS$2),ISBLANK(CS31)),AND(CQ$2=CQ31,CR$2=CR31,ISTEXT(CS$2),ISTEXT(CS31))),3,IF(OR(AND(CQ$2&gt;CR$2,CQ31&gt;CR31),AND(CQ$2&lt;CR$2,CQ31&lt;CR31),AND(CQ$2=CR$2,CQ31=CR31)),1,0)))</f>
        <v>1</v>
      </c>
      <c r="CU31" s="92">
        <f>SUM(CY31,DC31)</f>
        <v>0</v>
      </c>
      <c r="CV31" s="93">
        <v>0</v>
      </c>
      <c r="CW31" s="94">
        <v>2</v>
      </c>
      <c r="CX31" s="94"/>
      <c r="CY31" s="91">
        <f>IF(OR(ISBLANK(CV$2),ISBLANK(CW$2),ISBLANK(CV31),ISBLANK(CW31),ISTEXT(CV31),ISTEXT(CW31)),"",IF(OR(AND(CV$2=CV31,CW$2=CW31,ISBLANK(CX$2),ISBLANK(CX31)),AND(CV$2=CV31,CW$2=CW31,ISTEXT(CX$2),ISTEXT(CX31))),3,IF(OR(AND(CV$2&gt;CW$2,CV31&gt;CW31),AND(CV$2&lt;CW$2,CV31&lt;CW31),AND(CV$2=CW$2,CV31=CW31)),1,0)))</f>
        <v>0</v>
      </c>
      <c r="CZ31" s="93">
        <v>3</v>
      </c>
      <c r="DA31" s="94">
        <v>1</v>
      </c>
      <c r="DB31" s="94"/>
      <c r="DC31" s="148">
        <f>IF(OR(ISBLANK(CZ$2),ISBLANK(DA$2),ISBLANK(CZ31),ISBLANK(DA31),ISTEXT(CZ31),ISTEXT(DA31)),"",IF(OR(AND(CZ$2=CZ31,DA$2=DA31,ISBLANK(DB$2),ISBLANK(DB31)),AND(CZ$2=CZ31,DA$2=DA31,ISTEXT(DB$2),ISTEXT(DB31))),3,IF(OR(AND(CZ$2&gt;DA$2,CZ31&gt;DA31),AND(CZ$2&lt;DA$2,CZ31&lt;DA31),AND(CZ$2=DA$2,CZ31=DA31)),1,0)))</f>
        <v>0</v>
      </c>
      <c r="DD31" s="95">
        <f>SUM(DH31,DJ31)</f>
        <v>0</v>
      </c>
      <c r="DE31" s="89"/>
      <c r="DF31" s="90"/>
      <c r="DG31" s="90"/>
      <c r="DH31" s="91">
        <f>IF(OR(ISBLANK(DE$2),ISBLANK(DF$2),ISBLANK(DE31),ISBLANK(DF31),ISTEXT(DE31),ISTEXT(DF31)),"",IF(OR(AND(DE$2=DE31,DF$2=DF31,ISBLANK(DG$2),ISBLANK(DG31)),AND(DE$2=DE31,DF$2=DF31,ISTEXT(DG$2),ISTEXT(DG31))),3,IF(OR(AND(DE$2&gt;DF$2,DE31&gt;DF31),AND(DE$2&lt;DF$2,DE31&lt;DF31),AND(DE$2=DF$2,DE31=DF31)),1,0)))</f>
      </c>
      <c r="DI31" s="73" t="s">
        <v>71</v>
      </c>
      <c r="DJ31" s="152">
        <f>IF(ISBLANK(DM$2),"",IF(DI$2=DI31,5,0))</f>
        <v>0</v>
      </c>
      <c r="DK31" s="55">
        <f>SUM($E31,$X31,$AQ31,$BJ31)</f>
        <v>17</v>
      </c>
      <c r="DL31" s="56">
        <f>SUM($CD31,$CU31,$DD31)</f>
        <v>2</v>
      </c>
      <c r="DM31" s="46">
        <f>SUM($CC31,$DL31)</f>
        <v>19</v>
      </c>
      <c r="DN31" s="78" t="str">
        <f t="shared" si="3"/>
        <v>Olivier (F)</v>
      </c>
      <c r="DO31" s="81">
        <f t="shared" si="4"/>
        <v>21</v>
      </c>
    </row>
    <row r="32" spans="1:119" ht="13.5" thickBot="1">
      <c r="A32" s="35">
        <f t="shared" si="2"/>
        <v>21</v>
      </c>
      <c r="B32" s="74" t="s">
        <v>81</v>
      </c>
      <c r="C32" s="46">
        <f>SUM($CC32,$DL32)</f>
        <v>19</v>
      </c>
      <c r="D32" s="46">
        <f>0+IF(OR(K32=1,K32=3),1,0)+IF(OR(N32=1,N32=3),1,0)+IF(OR(Q32=1,Q32=3),1,0)+IF(OR(T32=1,T32=3),1,0)+IF(OR(W32=1,W32=3),1,0)+IF(OR(AD32=1,AD32=3),1,0)+IF(OR(H32=1,H32=3),1,0)+IF(OR(AG32=1,AG32=3),1,0)+IF(OR(AJ32=1,AJ32=3),1,0)+IF(OR(AM32=1,AM32=3),1,0)+IF(OR(AP32=1,AP32=3),1,0)+IF(OR(AT32=1,AT32=3),1,0)+IF(OR(AA32=1,AA32=3),1,0)+IF(OR(AW32=1,AW32=3),1,0)+IF(OR(AZ32=1,AZ32=3),1,0)+IF(OR(BC32=1,BC32=3),1,0)+IF(OR(BF32=1,BF32=3),1,0)+IF(OR(BI32=1,BI32=3),1,0)+IF(OR(BM32=1,BM32=3),1,0)+IF(OR(BP32=1,BP32=3),1,0)+IF(OR(BS32=1,BS32=3),1,0)+IF(OR(BV32=1,BV32=3),1,0)+IF(OR(BY32=1,BY32=3),1,0)+IF(OR(CB32=1,CB32=3),1,0)+IF(OR(CH32=1,CH32=3),1,0)+IF(OR(CL32=1,CL32=3),1,0)+IF(OR(CP32=1,CP32=3),1,0)+IF(OR(CT32=1,CT32=3),1,0)+IF(OR(CY32=1,CY32=3),1,0)+IF(OR(DC32=1,DC32=3),1,0)+IF(OR(DH32=1,DH32=3),1,0)</f>
        <v>9</v>
      </c>
      <c r="E32" s="47">
        <f>SUM(H32,K32,N32,Q32,T32,W32)</f>
        <v>3</v>
      </c>
      <c r="F32" s="75">
        <v>1</v>
      </c>
      <c r="G32" s="76">
        <v>1</v>
      </c>
      <c r="H32" s="50">
        <f>IF(OR(ISBLANK(F$2),ISBLANK(G$2),ISBLANK(F32),ISBLANK(G32),ISTEXT(F32),ISTEXT(G32)),"",IF(AND(F$2=F32,G$2=G32),3,IF(OR(AND(F$2&gt;G$2,F32&gt;G32),AND(F$2&lt;G$2,F32&lt;G32),AND(F$2=G$2,F32=G32)),1,0)))</f>
        <v>0</v>
      </c>
      <c r="I32" s="75">
        <v>2</v>
      </c>
      <c r="J32" s="76">
        <v>0</v>
      </c>
      <c r="K32" s="50">
        <f>IF(OR(ISBLANK(I$2),ISBLANK(J$2),ISBLANK(I32),ISBLANK(J32),ISTEXT(I32),ISTEXT(J32)),"",IF(AND(I$2=I32,J$2=J32),3,IF(OR(AND(I$2&gt;J$2,I32&gt;J32),AND(I$2&lt;J$2,I32&lt;J32),AND(I$2=J$2,I32=J32)),1,0)))</f>
        <v>3</v>
      </c>
      <c r="L32" s="75">
        <v>2</v>
      </c>
      <c r="M32" s="76">
        <v>2</v>
      </c>
      <c r="N32" s="50">
        <f>IF(OR(ISBLANK(L$2),ISBLANK(M$2),ISBLANK(L32),ISBLANK(M32),ISTEXT(L32),ISTEXT(M32)),"",IF(AND(L$2=L32,M$2=M32),3,IF(OR(AND(L$2&gt;M$2,L32&gt;M32),AND(L$2&lt;M$2,L32&lt;M32),AND(L$2=M$2,L32=M32)),1,0)))</f>
        <v>0</v>
      </c>
      <c r="O32" s="75">
        <v>1</v>
      </c>
      <c r="P32" s="76">
        <v>0</v>
      </c>
      <c r="Q32" s="50">
        <f>IF(OR(ISBLANK(O$2),ISBLANK(P$2),ISBLANK(O32),ISBLANK(P32),ISTEXT(O32),ISTEXT(P32)),"",IF(AND(O$2=O32,P$2=P32),3,IF(OR(AND(O$2&gt;P$2,O32&gt;P32),AND(O$2&lt;P$2,O32&lt;P32),AND(O$2=P$2,O32=P32)),1,0)))</f>
        <v>0</v>
      </c>
      <c r="R32" s="75">
        <v>0</v>
      </c>
      <c r="S32" s="76">
        <v>3</v>
      </c>
      <c r="T32" s="50">
        <f>IF(OR(ISBLANK(R$2),ISBLANK(S$2),ISBLANK(R32),ISBLANK(S32),ISTEXT(R32),ISTEXT(S32)),"",IF(AND(R$2=R32,S$2=S32),3,IF(OR(AND(R$2&gt;S$2,R32&gt;S32),AND(R$2&lt;S$2,R32&lt;S32),AND(R$2=S$2,R32=S32)),1,0)))</f>
        <v>0</v>
      </c>
      <c r="U32" s="75">
        <v>1</v>
      </c>
      <c r="V32" s="76">
        <v>2</v>
      </c>
      <c r="W32" s="50">
        <f>IF(OR(ISBLANK(U$2),ISBLANK(V$2),ISBLANK(U32),ISBLANK(V32),ISTEXT(U32),ISTEXT(V32)),"",IF(AND(U$2=U32,V$2=V32),3,IF(OR(AND(U$2&gt;V$2,U32&gt;V32),AND(U$2&lt;V$2,U32&lt;V32),AND(U$2=V$2,U32=V32)),1,0)))</f>
        <v>0</v>
      </c>
      <c r="X32" s="25">
        <f>SUM(AA32,AD32,AG32,AJ32,AM32,AP32)</f>
        <v>5</v>
      </c>
      <c r="Y32" s="75">
        <v>1</v>
      </c>
      <c r="Z32" s="76">
        <v>1</v>
      </c>
      <c r="AA32" s="50">
        <f>IF(OR(ISBLANK(Y$2),ISBLANK(Z$2),ISBLANK(Y32),ISBLANK(Z32),ISTEXT(Y32),ISTEXT(Z32)),"",IF(AND(Y$2=Y32,Z$2=Z32),3,IF(OR(AND(Y$2&gt;Z$2,Y32&gt;Z32),AND(Y$2&lt;Z$2,Y32&lt;Z32),AND(Y$2=Z$2,Y32=Z32)),1,0)))</f>
        <v>0</v>
      </c>
      <c r="AB32" s="75">
        <v>2</v>
      </c>
      <c r="AC32" s="76">
        <v>1</v>
      </c>
      <c r="AD32" s="50">
        <f>IF(OR(ISBLANK(AB$2),ISBLANK(AC$2),ISBLANK(AB32),ISBLANK(AC32),ISTEXT(AB32),ISTEXT(AC32)),"",IF(AND(AB$2=AB32,AC$2=AC32),3,IF(OR(AND(AB$2&gt;AC$2,AB32&gt;AC32),AND(AB$2&lt;AC$2,AB32&lt;AC32),AND(AB$2=AC$2,AB32=AC32)),1,0)))</f>
        <v>1</v>
      </c>
      <c r="AE32" s="75">
        <v>1</v>
      </c>
      <c r="AF32" s="76">
        <v>3</v>
      </c>
      <c r="AG32" s="50">
        <f>IF(OR(ISBLANK(AE$2),ISBLANK(AF$2),ISBLANK(AE32),ISBLANK(AF32),ISTEXT(AE32),ISTEXT(AF32)),"",IF(AND(AE$2=AE32,AF$2=AF32),3,IF(OR(AND(AE$2&gt;AF$2,AE32&gt;AF32),AND(AE$2&lt;AF$2,AE32&lt;AF32),AND(AE$2=AF$2,AE32=AF32)),1,0)))</f>
        <v>0</v>
      </c>
      <c r="AH32" s="75">
        <v>1</v>
      </c>
      <c r="AI32" s="76">
        <v>1</v>
      </c>
      <c r="AJ32" s="50">
        <f>IF(OR(ISBLANK(AH$2),ISBLANK(AI$2),ISBLANK(AH32),ISBLANK(AI32),ISTEXT(AH32),ISTEXT(AI32)),"",IF(AND(AH$2=AH32,AI$2=AI32),3,IF(OR(AND(AH$2&gt;AI$2,AH32&gt;AI32),AND(AH$2&lt;AI$2,AH32&lt;AI32),AND(AH$2=AI$2,AH32=AI32)),1,0)))</f>
        <v>3</v>
      </c>
      <c r="AK32" s="75">
        <v>2</v>
      </c>
      <c r="AL32" s="76">
        <v>0</v>
      </c>
      <c r="AM32" s="50">
        <f>IF(OR(ISBLANK(AK$2),ISBLANK(AL$2),ISBLANK(AK32),ISBLANK(AL32),ISTEXT(AK32),ISTEXT(AL32)),"",IF(AND(AK$2=AK32,AL$2=AL32),3,IF(OR(AND(AK$2&gt;AL$2,AK32&gt;AL32),AND(AK$2&lt;AL$2,AK32&lt;AL32),AND(AK$2=AL$2,AK32=AL32)),1,0)))</f>
        <v>0</v>
      </c>
      <c r="AN32" s="75">
        <v>0</v>
      </c>
      <c r="AO32" s="76">
        <v>2</v>
      </c>
      <c r="AP32" s="50">
        <f>IF(OR(ISBLANK(AN$2),ISBLANK(AO$2),ISBLANK(AN32),ISBLANK(AO32),ISTEXT(AN32),ISTEXT(AO32)),"",IF(AND(AN$2=AN32,AO$2=AO32),3,IF(OR(AND(AN$2&gt;AO$2,AN32&gt;AO32),AND(AN$2&lt;AO$2,AN32&lt;AO32),AND(AN$2=AO$2,AN32=AO32)),1,0)))</f>
        <v>1</v>
      </c>
      <c r="AQ32" s="52">
        <f>SUM(AT32,AW32,AZ32,BC32,BF32,BI32)</f>
        <v>0</v>
      </c>
      <c r="AR32" s="75">
        <v>0</v>
      </c>
      <c r="AS32" s="76">
        <v>2</v>
      </c>
      <c r="AT32" s="50">
        <f>IF(OR(ISBLANK(AR$2),ISBLANK(AS$2),ISBLANK(AR32),ISBLANK(AS32),ISTEXT(AR32),ISTEXT(AS32)),"",IF(AND(AR$2=AR32,AS$2=AS32),3,IF(OR(AND(AR$2&gt;AS$2,AR32&gt;AS32),AND(AR$2&lt;AS$2,AR32&lt;AS32),AND(AR$2=AS$2,AR32=AS32)),1,0)))</f>
        <v>0</v>
      </c>
      <c r="AU32" s="75">
        <v>2</v>
      </c>
      <c r="AV32" s="76">
        <v>2</v>
      </c>
      <c r="AW32" s="50">
        <f>IF(OR(ISBLANK(AU$2),ISBLANK(AV$2),ISBLANK(AU32),ISBLANK(AV32),ISTEXT(AU32),ISTEXT(AV32)),"",IF(AND(AU$2=AU32,AV$2=AV32),3,IF(OR(AND(AU$2&gt;AV$2,AU32&gt;AV32),AND(AU$2&lt;AV$2,AU32&lt;AV32),AND(AU$2=AV$2,AU32=AV32)),1,0)))</f>
        <v>0</v>
      </c>
      <c r="AX32" s="75">
        <v>1</v>
      </c>
      <c r="AY32" s="76">
        <v>0</v>
      </c>
      <c r="AZ32" s="50">
        <f>IF(OR(ISBLANK(AX$2),ISBLANK(AY$2),ISBLANK(AX32),ISBLANK(AY32),ISTEXT(AX32),ISTEXT(AY32)),"",IF(AND(AX$2=AX32,AY$2=AY32),3,IF(OR(AND(AX$2&gt;AY$2,AX32&gt;AY32),AND(AX$2&lt;AY$2,AX32&lt;AY32),AND(AX$2=AY$2,AX32=AY32)),1,0)))</f>
        <v>0</v>
      </c>
      <c r="BA32" s="75">
        <v>2</v>
      </c>
      <c r="BB32" s="76">
        <v>2</v>
      </c>
      <c r="BC32" s="50">
        <f>IF(OR(ISBLANK(BA$2),ISBLANK(BB$2),ISBLANK(BA32),ISBLANK(BB32),ISTEXT(BA32),ISTEXT(BB32)),"",IF(AND(BA$2=BA32,BB$2=BB32),3,IF(OR(AND(BA$2&gt;BB$2,BA32&gt;BB32),AND(BA$2&lt;BB$2,BA32&lt;BB32),AND(BA$2=BB$2,BA32=BB32)),1,0)))</f>
        <v>0</v>
      </c>
      <c r="BD32" s="75">
        <v>0</v>
      </c>
      <c r="BE32" s="76">
        <v>0</v>
      </c>
      <c r="BF32" s="50">
        <f>IF(OR(ISBLANK(BD$2),ISBLANK(BE$2),ISBLANK(BD32),ISBLANK(BE32),ISTEXT(BD32),ISTEXT(BE32)),"",IF(AND(BD$2=BD32,BE$2=BE32),3,IF(OR(AND(BD$2&gt;BE$2,BD32&gt;BE32),AND(BD$2&lt;BE$2,BD32&lt;BE32),AND(BD$2=BE$2,BD32=BE32)),1,0)))</f>
        <v>0</v>
      </c>
      <c r="BG32" s="75">
        <v>3</v>
      </c>
      <c r="BH32" s="76">
        <v>1</v>
      </c>
      <c r="BI32" s="50">
        <f>IF(OR(ISBLANK(BG$2),ISBLANK(BH$2),ISBLANK(BG32),ISBLANK(BH32),ISTEXT(BG32),ISTEXT(BH32)),"",IF(AND(BG$2=BG32,BH$2=BH32),3,IF(OR(AND(BG$2&gt;BH$2,BG32&gt;BH32),AND(BG$2&lt;BH$2,BG32&lt;BH32),AND(BG$2=BH$2,BG32=BH32)),1,0)))</f>
        <v>0</v>
      </c>
      <c r="BJ32" s="26">
        <f>SUM(BM32,BP32,BS32,BV32,BY32,CB32)</f>
        <v>6</v>
      </c>
      <c r="BK32" s="75">
        <v>1</v>
      </c>
      <c r="BL32" s="76">
        <v>1</v>
      </c>
      <c r="BM32" s="50">
        <f>IF(OR(ISBLANK(BK$2),ISBLANK(BL$2),ISBLANK(BK32),ISBLANK(BL32),ISTEXT(BK32),ISTEXT(BL32)),"",IF(AND(BK$2=BK32,BL$2=BL32),3,IF(OR(AND(BK$2&gt;BL$2,BK32&gt;BL32),AND(BK$2&lt;BL$2,BK32&lt;BL32),AND(BK$2=BL$2,BK32=BL32)),1,0)))</f>
        <v>0</v>
      </c>
      <c r="BN32" s="75">
        <v>0</v>
      </c>
      <c r="BO32" s="76">
        <v>2</v>
      </c>
      <c r="BP32" s="50">
        <f>IF(OR(ISBLANK(BN$2),ISBLANK(BO$2),ISBLANK(BN32),ISBLANK(BO32),ISTEXT(BN32),ISTEXT(BO32)),"",IF(AND(BN$2=BN32,BO$2=BO32),3,IF(OR(AND(BN$2&gt;BO$2,BN32&gt;BO32),AND(BN$2&lt;BO$2,BN32&lt;BO32),AND(BN$2=BO$2,BN32=BO32)),1,0)))</f>
        <v>3</v>
      </c>
      <c r="BQ32" s="75">
        <v>1</v>
      </c>
      <c r="BR32" s="76">
        <v>1</v>
      </c>
      <c r="BS32" s="50">
        <f>IF(OR(ISBLANK(BQ$2),ISBLANK(BR$2),ISBLANK(BQ32),ISBLANK(BR32),ISTEXT(BQ32),ISTEXT(BR32)),"",IF(AND(BQ$2=BQ32,BR$2=BR32),3,IF(OR(AND(BQ$2&gt;BR$2,BQ32&gt;BR32),AND(BQ$2&lt;BR$2,BQ32&lt;BR32),AND(BQ$2=BR$2,BQ32=BR32)),1,0)))</f>
        <v>0</v>
      </c>
      <c r="BT32" s="75">
        <v>0</v>
      </c>
      <c r="BU32" s="76">
        <v>0</v>
      </c>
      <c r="BV32" s="50">
        <f>IF(OR(ISBLANK(BT$2),ISBLANK(BU$2),ISBLANK(BT32),ISBLANK(BU32),ISTEXT(BT32),ISTEXT(BU32)),"",IF(AND(BT$2=BT32,BU$2=BU32),3,IF(OR(AND(BT$2&gt;BU$2,BT32&gt;BU32),AND(BT$2&lt;BU$2,BT32&lt;BU32),AND(BT$2=BU$2,BT32=BU32)),1,0)))</f>
        <v>0</v>
      </c>
      <c r="BW32" s="75">
        <v>1</v>
      </c>
      <c r="BX32" s="76">
        <v>2</v>
      </c>
      <c r="BY32" s="50">
        <f>IF(OR(ISBLANK(BW$2),ISBLANK(BX$2),ISBLANK(BW32),ISBLANK(BX32),ISTEXT(BW32),ISTEXT(BX32)),"",IF(AND(BW$2=BW32,BX$2=BX32),3,IF(OR(AND(BW$2&gt;BX$2,BW32&gt;BX32),AND(BW$2&lt;BX$2,BW32&lt;BX32),AND(BW$2=BX$2,BW32=BX32)),1,0)))</f>
        <v>3</v>
      </c>
      <c r="BZ32" s="75">
        <v>1</v>
      </c>
      <c r="CA32" s="76">
        <v>1</v>
      </c>
      <c r="CB32" s="50">
        <f>IF(OR(ISBLANK(BZ$2),ISBLANK(CA$2),ISBLANK(BZ32),ISBLANK(CA32),ISTEXT(BZ32),ISTEXT(CA32)),"",IF(AND(BZ$2=BZ32,CA$2=CA32),3,IF(OR(AND(BZ$2&gt;CA$2,BZ32&gt;CA32),AND(BZ$2&lt;CA$2,BZ32&lt;CA32),AND(BZ$2=CA$2,BZ32=CA32)),1,0)))</f>
        <v>0</v>
      </c>
      <c r="CC32" s="50">
        <f>SUM($BJ32,$AQ32,$X32,$E32)</f>
        <v>14</v>
      </c>
      <c r="CD32" s="54">
        <f>SUM(CH32,CL32,CP32,CT32)</f>
        <v>4</v>
      </c>
      <c r="CE32" s="71">
        <v>1</v>
      </c>
      <c r="CF32" s="72">
        <v>2</v>
      </c>
      <c r="CG32" s="72"/>
      <c r="CH32" s="91">
        <f>IF(OR(ISBLANK(CE$2),ISBLANK(CF$2),ISBLANK(CE32),ISBLANK(CF32),ISTEXT(CE32),ISTEXT(CF32)),"",IF(OR(AND(CE$2=CE32,CF$2=CF32,ISBLANK(CG$2),ISBLANK(CG32)),AND(CE$2=CE32,CF$2=CF32,ISTEXT(CG$2),ISTEXT(CG32))),3,IF(OR(AND(CE$2&gt;CF$2,CE32&gt;CF32),AND(CE$2&lt;CF$2,CE32&lt;CF32),AND(CE$2=CF$2,CE32=CF32)),1,0)))</f>
        <v>1</v>
      </c>
      <c r="CI32" s="71">
        <v>1</v>
      </c>
      <c r="CJ32" s="72">
        <v>1</v>
      </c>
      <c r="CK32" s="72" t="s">
        <v>154</v>
      </c>
      <c r="CL32" s="91">
        <f>IF(OR(ISBLANK(CI$2),ISBLANK(CJ$2),ISBLANK(CI32),ISBLANK(CJ32),ISTEXT(CI32),ISTEXT(CJ32)),"",IF(OR(AND(CI$2=CI32,CJ$2=CJ32,ISBLANK(CK$2),ISBLANK(CK32)),AND(CI$2=CI32,CJ$2=CJ32,ISTEXT(CK$2),ISTEXT(CK32))),3,IF(OR(AND(CI$2&gt;CJ$2,CI32&gt;CJ32),AND(CI$2&lt;CJ$2,CI32&lt;CJ32),AND(CI$2=CJ$2,CI32=CJ32)),1,0)))</f>
        <v>3</v>
      </c>
      <c r="CM32" s="71">
        <v>2</v>
      </c>
      <c r="CN32" s="72">
        <v>0</v>
      </c>
      <c r="CO32" s="72"/>
      <c r="CP32" s="91">
        <f>IF(OR(ISBLANK(CM$2),ISBLANK(CN$2),ISBLANK(CM32),ISBLANK(CN32),ISTEXT(CM32),ISTEXT(CN32)),"",IF(OR(AND(CM$2=CM32,CN$2=CN32,ISBLANK(CO$2),ISBLANK(CO32)),AND(CM$2=CM32,CN$2=CN32,ISTEXT(CO$2),ISTEXT(CO32))),3,IF(OR(AND(CM$2&gt;CN$2,CM32&gt;CN32),AND(CM$2&lt;CN$2,CM32&lt;CN32),AND(CM$2=CN$2,CM32=CN32)),1,0)))</f>
        <v>0</v>
      </c>
      <c r="CQ32" s="71">
        <v>1</v>
      </c>
      <c r="CR32" s="72">
        <v>3</v>
      </c>
      <c r="CS32" s="72"/>
      <c r="CT32" s="148">
        <f>IF(OR(ISBLANK(CQ$2),ISBLANK(CR$2),ISBLANK(CQ32),ISBLANK(CR32),ISTEXT(CQ32),ISTEXT(CR32)),"",IF(OR(AND(CQ$2=CQ32,CR$2=CR32,ISBLANK(CS$2),ISBLANK(CS32)),AND(CQ$2=CQ32,CR$2=CR32,ISTEXT(CS$2),ISTEXT(CS32))),3,IF(OR(AND(CQ$2&gt;CR$2,CQ32&gt;CR32),AND(CQ$2&lt;CR$2,CQ32&lt;CR32),AND(CQ$2=CR$2,CQ32=CR32)),1,0)))</f>
        <v>0</v>
      </c>
      <c r="CU32" s="92">
        <f>SUM(CY32,DC32)</f>
        <v>1</v>
      </c>
      <c r="CV32" s="75">
        <v>3</v>
      </c>
      <c r="CW32" s="76">
        <v>0</v>
      </c>
      <c r="CX32" s="76"/>
      <c r="CY32" s="91">
        <f>IF(OR(ISBLANK(CV$2),ISBLANK(CW$2),ISBLANK(CV32),ISBLANK(CW32),ISTEXT(CV32),ISTEXT(CW32)),"",IF(OR(AND(CV$2=CV32,CW$2=CW32,ISBLANK(CX$2),ISBLANK(CX32)),AND(CV$2=CV32,CW$2=CW32,ISTEXT(CX$2),ISTEXT(CX32))),3,IF(OR(AND(CV$2&gt;CW$2,CV32&gt;CW32),AND(CV$2&lt;CW$2,CV32&lt;CW32),AND(CV$2=CW$2,CV32=CW32)),1,0)))</f>
        <v>1</v>
      </c>
      <c r="CZ32" s="75">
        <v>2</v>
      </c>
      <c r="DA32" s="76">
        <v>1</v>
      </c>
      <c r="DB32" s="76" t="s">
        <v>159</v>
      </c>
      <c r="DC32" s="148">
        <f>IF(OR(ISBLANK(CZ$2),ISBLANK(DA$2),ISBLANK(CZ32),ISBLANK(DA32),ISTEXT(CZ32),ISTEXT(DA32)),"",IF(OR(AND(CZ$2=CZ32,DA$2=DA32,ISBLANK(DB$2),ISBLANK(DB32)),AND(CZ$2=CZ32,DA$2=DA32,ISTEXT(DB$2),ISTEXT(DB32))),3,IF(OR(AND(CZ$2&gt;DA$2,CZ32&gt;DA32),AND(CZ$2&lt;DA$2,CZ32&lt;DA32),AND(CZ$2=DA$2,CZ32=DA32)),1,0)))</f>
        <v>0</v>
      </c>
      <c r="DD32" s="95">
        <f>SUM(DH32,DJ32)</f>
        <v>0</v>
      </c>
      <c r="DE32" s="93">
        <v>4</v>
      </c>
      <c r="DF32" s="94">
        <v>0</v>
      </c>
      <c r="DG32" s="94"/>
      <c r="DH32" s="91">
        <f>IF(OR(ISBLANK(DE$2),ISBLANK(DF$2),ISBLANK(DE32),ISBLANK(DF32),ISTEXT(DE32),ISTEXT(DF32)),"",IF(OR(AND(DE$2=DE32,DF$2=DF32,ISBLANK(DG$2),ISBLANK(DG32)),AND(DE$2=DE32,DF$2=DF32,ISTEXT(DG$2),ISTEXT(DG32))),3,IF(OR(AND(DE$2&gt;DF$2,DE32&gt;DF32),AND(DE$2&lt;DF$2,DE32&lt;DF32),AND(DE$2=DF$2,DE32=DF32)),1,0)))</f>
        <v>0</v>
      </c>
      <c r="DI32" s="77" t="s">
        <v>18</v>
      </c>
      <c r="DJ32" s="152">
        <f>IF(ISBLANK(DM$2),"",IF(DI$2=DI32,5,0))</f>
        <v>0</v>
      </c>
      <c r="DK32" s="55">
        <f>SUM($E32,$X32,$AQ32,$BJ32)</f>
        <v>14</v>
      </c>
      <c r="DL32" s="56">
        <f>SUM($CD32,$CU32,$DD32)</f>
        <v>5</v>
      </c>
      <c r="DM32" s="46">
        <f>SUM($CC32,$DL32)</f>
        <v>19</v>
      </c>
      <c r="DN32" s="78" t="str">
        <f t="shared" si="3"/>
        <v>Matthias Ruppert (BVUK)</v>
      </c>
      <c r="DO32" s="81">
        <f t="shared" si="4"/>
        <v>21</v>
      </c>
    </row>
    <row r="33" spans="1:119" ht="13.5" thickBot="1">
      <c r="A33" s="35">
        <f t="shared" si="2"/>
        <v>31</v>
      </c>
      <c r="B33" s="70" t="s">
        <v>99</v>
      </c>
      <c r="C33" s="46">
        <f>SUM($CC33,$DL33)</f>
        <v>18</v>
      </c>
      <c r="D33" s="46">
        <f>0+IF(OR(K33=1,K33=3),1,0)+IF(OR(N33=1,N33=3),1,0)+IF(OR(Q33=1,Q33=3),1,0)+IF(OR(T33=1,T33=3),1,0)+IF(OR(W33=1,W33=3),1,0)+IF(OR(AD33=1,AD33=3),1,0)+IF(OR(H33=1,H33=3),1,0)+IF(OR(AG33=1,AG33=3),1,0)+IF(OR(AJ33=1,AJ33=3),1,0)+IF(OR(AM33=1,AM33=3),1,0)+IF(OR(AP33=1,AP33=3),1,0)+IF(OR(AT33=1,AT33=3),1,0)+IF(OR(AA33=1,AA33=3),1,0)+IF(OR(AW33=1,AW33=3),1,0)+IF(OR(AZ33=1,AZ33=3),1,0)+IF(OR(BC33=1,BC33=3),1,0)+IF(OR(BF33=1,BF33=3),1,0)+IF(OR(BI33=1,BI33=3),1,0)+IF(OR(BM33=1,BM33=3),1,0)+IF(OR(BP33=1,BP33=3),1,0)+IF(OR(BS33=1,BS33=3),1,0)+IF(OR(BV33=1,BV33=3),1,0)+IF(OR(BY33=1,BY33=3),1,0)+IF(OR(CB33=1,CB33=3),1,0)+IF(OR(CH33=1,CH33=3),1,0)+IF(OR(CL33=1,CL33=3),1,0)+IF(OR(CP33=1,CP33=3),1,0)+IF(OR(CT33=1,CT33=3),1,0)+IF(OR(CY33=1,CY33=3),1,0)+IF(OR(DC33=1,DC33=3),1,0)+IF(OR(DH33=1,DH33=3),1,0)</f>
        <v>14</v>
      </c>
      <c r="E33" s="47">
        <f>SUM(H33,K33,N33,Q33,T33,W33)</f>
        <v>3</v>
      </c>
      <c r="F33" s="71">
        <v>1</v>
      </c>
      <c r="G33" s="72">
        <v>2</v>
      </c>
      <c r="H33" s="50">
        <f>IF(OR(ISBLANK(F$2),ISBLANK(G$2),ISBLANK(F33),ISBLANK(G33),ISTEXT(F33),ISTEXT(G33)),"",IF(AND(F$2=F33,G$2=G33),3,IF(OR(AND(F$2&gt;G$2,F33&gt;G33),AND(F$2&lt;G$2,F33&lt;G33),AND(F$2=G$2,F33=G33)),1,0)))</f>
        <v>1</v>
      </c>
      <c r="I33" s="71">
        <v>1</v>
      </c>
      <c r="J33" s="72">
        <v>2</v>
      </c>
      <c r="K33" s="50">
        <f>IF(OR(ISBLANK(I$2),ISBLANK(J$2),ISBLANK(I33),ISBLANK(J33),ISTEXT(I33),ISTEXT(J33)),"",IF(AND(I$2=I33,J$2=J33),3,IF(OR(AND(I$2&gt;J$2,I33&gt;J33),AND(I$2&lt;J$2,I33&lt;J33),AND(I$2=J$2,I33=J33)),1,0)))</f>
        <v>0</v>
      </c>
      <c r="L33" s="71">
        <v>2</v>
      </c>
      <c r="M33" s="72">
        <v>3</v>
      </c>
      <c r="N33" s="50">
        <f>IF(OR(ISBLANK(L$2),ISBLANK(M$2),ISBLANK(L33),ISBLANK(M33),ISTEXT(L33),ISTEXT(M33)),"",IF(AND(L$2=L33,M$2=M33),3,IF(OR(AND(L$2&gt;M$2,L33&gt;M33),AND(L$2&lt;M$2,L33&lt;M33),AND(L$2=M$2,L33=M33)),1,0)))</f>
        <v>1</v>
      </c>
      <c r="O33" s="71">
        <v>0</v>
      </c>
      <c r="P33" s="72">
        <v>3</v>
      </c>
      <c r="Q33" s="50">
        <f>IF(OR(ISBLANK(O$2),ISBLANK(P$2),ISBLANK(O33),ISBLANK(P33),ISTEXT(O33),ISTEXT(P33)),"",IF(AND(O$2=O33,P$2=P33),3,IF(OR(AND(O$2&gt;P$2,O33&gt;P33),AND(O$2&lt;P$2,O33&lt;P33),AND(O$2=P$2,O33=P33)),1,0)))</f>
        <v>1</v>
      </c>
      <c r="R33" s="71">
        <v>0</v>
      </c>
      <c r="S33" s="72">
        <v>2</v>
      </c>
      <c r="T33" s="50">
        <f>IF(OR(ISBLANK(R$2),ISBLANK(S$2),ISBLANK(R33),ISBLANK(S33),ISTEXT(R33),ISTEXT(S33)),"",IF(AND(R$2=R33,S$2=S33),3,IF(OR(AND(R$2&gt;S$2,R33&gt;S33),AND(R$2&lt;S$2,R33&lt;S33),AND(R$2=S$2,R33=S33)),1,0)))</f>
        <v>0</v>
      </c>
      <c r="U33" s="71">
        <v>1</v>
      </c>
      <c r="V33" s="72">
        <v>1</v>
      </c>
      <c r="W33" s="50">
        <f>IF(OR(ISBLANK(U$2),ISBLANK(V$2),ISBLANK(U33),ISBLANK(V33),ISTEXT(U33),ISTEXT(V33)),"",IF(AND(U$2=U33,V$2=V33),3,IF(OR(AND(U$2&gt;V$2,U33&gt;V33),AND(U$2&lt;V$2,U33&lt;V33),AND(U$2=V$2,U33=V33)),1,0)))</f>
        <v>0</v>
      </c>
      <c r="X33" s="51">
        <f>SUM(AA33,AD33,AG33,AJ33,AM33,AP33)</f>
        <v>4</v>
      </c>
      <c r="Y33" s="71">
        <v>1</v>
      </c>
      <c r="Z33" s="72">
        <v>2</v>
      </c>
      <c r="AA33" s="50">
        <f>IF(OR(ISBLANK(Y$2),ISBLANK(Z$2),ISBLANK(Y33),ISBLANK(Z33),ISTEXT(Y33),ISTEXT(Z33)),"",IF(AND(Y$2=Y33,Z$2=Z33),3,IF(OR(AND(Y$2&gt;Z$2,Y33&gt;Z33),AND(Y$2&lt;Z$2,Y33&lt;Z33),AND(Y$2=Z$2,Y33=Z33)),1,0)))</f>
        <v>1</v>
      </c>
      <c r="AB33" s="71">
        <v>1</v>
      </c>
      <c r="AC33" s="72">
        <v>0</v>
      </c>
      <c r="AD33" s="50">
        <f>IF(OR(ISBLANK(AB$2),ISBLANK(AC$2),ISBLANK(AB33),ISBLANK(AC33),ISTEXT(AB33),ISTEXT(AC33)),"",IF(AND(AB$2=AB33,AC$2=AC33),3,IF(OR(AND(AB$2&gt;AC$2,AB33&gt;AC33),AND(AB$2&lt;AC$2,AB33&lt;AC33),AND(AB$2=AC$2,AB33=AC33)),1,0)))</f>
        <v>1</v>
      </c>
      <c r="AE33" s="71">
        <v>1</v>
      </c>
      <c r="AF33" s="72">
        <v>2</v>
      </c>
      <c r="AG33" s="50">
        <f>IF(OR(ISBLANK(AE$2),ISBLANK(AF$2),ISBLANK(AE33),ISBLANK(AF33),ISTEXT(AE33),ISTEXT(AF33)),"",IF(AND(AE$2=AE33,AF$2=AF33),3,IF(OR(AND(AE$2&gt;AF$2,AE33&gt;AF33),AND(AE$2&lt;AF$2,AE33&lt;AF33),AND(AE$2=AF$2,AE33=AF33)),1,0)))</f>
        <v>0</v>
      </c>
      <c r="AH33" s="71">
        <v>2</v>
      </c>
      <c r="AI33" s="72">
        <v>1</v>
      </c>
      <c r="AJ33" s="50">
        <f>IF(OR(ISBLANK(AH$2),ISBLANK(AI$2),ISBLANK(AH33),ISBLANK(AI33),ISTEXT(AH33),ISTEXT(AI33)),"",IF(AND(AH$2=AH33,AI$2=AI33),3,IF(OR(AND(AH$2&gt;AI$2,AH33&gt;AI33),AND(AH$2&lt;AI$2,AH33&lt;AI33),AND(AH$2=AI$2,AH33=AI33)),1,0)))</f>
        <v>0</v>
      </c>
      <c r="AK33" s="71">
        <v>0</v>
      </c>
      <c r="AL33" s="72">
        <v>2</v>
      </c>
      <c r="AM33" s="50">
        <f>IF(OR(ISBLANK(AK$2),ISBLANK(AL$2),ISBLANK(AK33),ISBLANK(AL33),ISTEXT(AK33),ISTEXT(AL33)),"",IF(AND(AK$2=AK33,AL$2=AL33),3,IF(OR(AND(AK$2&gt;AL$2,AK33&gt;AL33),AND(AK$2&lt;AL$2,AK33&lt;AL33),AND(AK$2=AL$2,AK33=AL33)),1,0)))</f>
        <v>1</v>
      </c>
      <c r="AN33" s="71">
        <v>0</v>
      </c>
      <c r="AO33" s="72">
        <v>3</v>
      </c>
      <c r="AP33" s="50">
        <f>IF(OR(ISBLANK(AN$2),ISBLANK(AO$2),ISBLANK(AN33),ISBLANK(AO33),ISTEXT(AN33),ISTEXT(AO33)),"",IF(AND(AN$2=AN33,AO$2=AO33),3,IF(OR(AND(AN$2&gt;AO$2,AN33&gt;AO33),AND(AN$2&lt;AO$2,AN33&lt;AO33),AND(AN$2=AO$2,AN33=AO33)),1,0)))</f>
        <v>1</v>
      </c>
      <c r="AQ33" s="52">
        <f>SUM(AT33,AW33,AZ33,BC33,BF33,BI33)</f>
        <v>5</v>
      </c>
      <c r="AR33" s="71">
        <v>1</v>
      </c>
      <c r="AS33" s="72">
        <v>3</v>
      </c>
      <c r="AT33" s="50">
        <f>IF(OR(ISBLANK(AR$2),ISBLANK(AS$2),ISBLANK(AR33),ISBLANK(AS33),ISTEXT(AR33),ISTEXT(AS33)),"",IF(AND(AR$2=AR33,AS$2=AS33),3,IF(OR(AND(AR$2&gt;AS$2,AR33&gt;AS33),AND(AR$2&lt;AS$2,AR33&lt;AS33),AND(AR$2=AS$2,AR33=AS33)),1,0)))</f>
        <v>0</v>
      </c>
      <c r="AU33" s="71">
        <v>2</v>
      </c>
      <c r="AV33" s="72">
        <v>3</v>
      </c>
      <c r="AW33" s="50">
        <f>IF(OR(ISBLANK(AU$2),ISBLANK(AV$2),ISBLANK(AU33),ISBLANK(AV33),ISTEXT(AU33),ISTEXT(AV33)),"",IF(AND(AU$2=AU33,AV$2=AV33),3,IF(OR(AND(AU$2&gt;AV$2,AU33&gt;AV33),AND(AU$2&lt;AV$2,AU33&lt;AV33),AND(AU$2=AV$2,AU33=AV33)),1,0)))</f>
        <v>0</v>
      </c>
      <c r="AX33" s="71">
        <v>3</v>
      </c>
      <c r="AY33" s="72">
        <v>1</v>
      </c>
      <c r="AZ33" s="50">
        <f>IF(OR(ISBLANK(AX$2),ISBLANK(AY$2),ISBLANK(AX33),ISBLANK(AY33),ISTEXT(AX33),ISTEXT(AY33)),"",IF(AND(AX$2=AX33,AY$2=AY33),3,IF(OR(AND(AX$2&gt;AY$2,AX33&gt;AY33),AND(AX$2&lt;AY$2,AX33&lt;AY33),AND(AX$2=AY$2,AX33=AY33)),1,0)))</f>
        <v>0</v>
      </c>
      <c r="BA33" s="71">
        <v>2</v>
      </c>
      <c r="BB33" s="72">
        <v>1</v>
      </c>
      <c r="BC33" s="50">
        <f>IF(OR(ISBLANK(BA$2),ISBLANK(BB$2),ISBLANK(BA33),ISBLANK(BB33),ISTEXT(BA33),ISTEXT(BB33)),"",IF(AND(BA$2=BA33,BB$2=BB33),3,IF(OR(AND(BA$2&gt;BB$2,BA33&gt;BB33),AND(BA$2&lt;BB$2,BA33&lt;BB33),AND(BA$2=BB$2,BA33=BB33)),1,0)))</f>
        <v>1</v>
      </c>
      <c r="BD33" s="71">
        <v>2</v>
      </c>
      <c r="BE33" s="72">
        <v>0</v>
      </c>
      <c r="BF33" s="50">
        <f>IF(OR(ISBLANK(BD$2),ISBLANK(BE$2),ISBLANK(BD33),ISBLANK(BE33),ISTEXT(BD33),ISTEXT(BE33)),"",IF(AND(BD$2=BD33,BE$2=BE33),3,IF(OR(AND(BD$2&gt;BE$2,BD33&gt;BE33),AND(BD$2&lt;BE$2,BD33&lt;BE33),AND(BD$2=BE$2,BD33=BE33)),1,0)))</f>
        <v>3</v>
      </c>
      <c r="BG33" s="71">
        <v>1</v>
      </c>
      <c r="BH33" s="72">
        <v>2</v>
      </c>
      <c r="BI33" s="50">
        <f>IF(OR(ISBLANK(BG$2),ISBLANK(BH$2),ISBLANK(BG33),ISBLANK(BH33),ISTEXT(BG33),ISTEXT(BH33)),"",IF(AND(BG$2=BG33,BH$2=BH33),3,IF(OR(AND(BG$2&gt;BH$2,BG33&gt;BH33),AND(BG$2&lt;BH$2,BG33&lt;BH33),AND(BG$2=BH$2,BG33=BH33)),1,0)))</f>
        <v>1</v>
      </c>
      <c r="BJ33" s="53">
        <f>SUM(BM33,BP33,BS33,BV33,BY33,CB33)</f>
        <v>4</v>
      </c>
      <c r="BK33" s="71">
        <v>0</v>
      </c>
      <c r="BL33" s="72">
        <v>2</v>
      </c>
      <c r="BM33" s="50">
        <f>IF(OR(ISBLANK(BK$2),ISBLANK(BL$2),ISBLANK(BK33),ISBLANK(BL33),ISTEXT(BK33),ISTEXT(BL33)),"",IF(AND(BK$2=BK33,BL$2=BL33),3,IF(OR(AND(BK$2&gt;BL$2,BK33&gt;BL33),AND(BK$2&lt;BL$2,BK33&lt;BL33),AND(BK$2=BL$2,BK33=BL33)),1,0)))</f>
        <v>0</v>
      </c>
      <c r="BN33" s="71">
        <v>1</v>
      </c>
      <c r="BO33" s="72">
        <v>1</v>
      </c>
      <c r="BP33" s="50">
        <f>IF(OR(ISBLANK(BN$2),ISBLANK(BO$2),ISBLANK(BN33),ISBLANK(BO33),ISTEXT(BN33),ISTEXT(BO33)),"",IF(AND(BN$2=BN33,BO$2=BO33),3,IF(OR(AND(BN$2&gt;BO$2,BN33&gt;BO33),AND(BN$2&lt;BO$2,BN33&lt;BO33),AND(BN$2=BO$2,BN33=BO33)),1,0)))</f>
        <v>0</v>
      </c>
      <c r="BQ33" s="71">
        <v>2</v>
      </c>
      <c r="BR33" s="72">
        <v>0</v>
      </c>
      <c r="BS33" s="50">
        <f>IF(OR(ISBLANK(BQ$2),ISBLANK(BR$2),ISBLANK(BQ33),ISBLANK(BR33),ISTEXT(BQ33),ISTEXT(BR33)),"",IF(AND(BQ$2=BQ33,BR$2=BR33),3,IF(OR(AND(BQ$2&gt;BR$2,BQ33&gt;BR33),AND(BQ$2&lt;BR$2,BQ33&lt;BR33),AND(BQ$2=BR$2,BQ33=BR33)),1,0)))</f>
        <v>0</v>
      </c>
      <c r="BT33" s="71">
        <v>1</v>
      </c>
      <c r="BU33" s="72">
        <v>2</v>
      </c>
      <c r="BV33" s="50">
        <f>IF(OR(ISBLANK(BT$2),ISBLANK(BU$2),ISBLANK(BT33),ISBLANK(BU33),ISTEXT(BT33),ISTEXT(BU33)),"",IF(AND(BT$2=BT33,BU$2=BU33),3,IF(OR(AND(BT$2&gt;BU$2,BT33&gt;BU33),AND(BT$2&lt;BU$2,BT33&lt;BU33),AND(BT$2=BU$2,BT33=BU33)),1,0)))</f>
        <v>1</v>
      </c>
      <c r="BW33" s="71">
        <v>1</v>
      </c>
      <c r="BX33" s="72">
        <v>0</v>
      </c>
      <c r="BY33" s="50">
        <f>IF(OR(ISBLANK(BW$2),ISBLANK(BX$2),ISBLANK(BW33),ISBLANK(BX33),ISTEXT(BW33),ISTEXT(BX33)),"",IF(AND(BW$2=BW33,BX$2=BX33),3,IF(OR(AND(BW$2&gt;BX$2,BW33&gt;BX33),AND(BW$2&lt;BX$2,BW33&lt;BX33),AND(BW$2=BX$2,BW33=BX33)),1,0)))</f>
        <v>0</v>
      </c>
      <c r="BZ33" s="71">
        <v>2</v>
      </c>
      <c r="CA33" s="72">
        <v>0</v>
      </c>
      <c r="CB33" s="50">
        <f>IF(OR(ISBLANK(BZ$2),ISBLANK(CA$2),ISBLANK(BZ33),ISBLANK(CA33),ISTEXT(BZ33),ISTEXT(CA33)),"",IF(AND(BZ$2=BZ33,CA$2=CA33),3,IF(OR(AND(BZ$2&gt;CA$2,BZ33&gt;CA33),AND(BZ$2&lt;CA$2,BZ33&lt;CA33),AND(BZ$2=CA$2,BZ33=CA33)),1,0)))</f>
        <v>3</v>
      </c>
      <c r="CC33" s="50">
        <f>SUM($BJ33,$AQ33,$X33,$E33)</f>
        <v>16</v>
      </c>
      <c r="CD33" s="54">
        <f>SUM(CH33,CL33,CP33,CT33)</f>
        <v>1</v>
      </c>
      <c r="CE33" s="71">
        <v>1</v>
      </c>
      <c r="CF33" s="72">
        <v>2</v>
      </c>
      <c r="CG33" s="72"/>
      <c r="CH33" s="91">
        <f>IF(OR(ISBLANK(CE$2),ISBLANK(CF$2),ISBLANK(CE33),ISBLANK(CF33),ISTEXT(CE33),ISTEXT(CF33)),"",IF(OR(AND(CE$2=CE33,CF$2=CF33,ISBLANK(CG$2),ISBLANK(CG33)),AND(CE$2=CE33,CF$2=CF33,ISTEXT(CG$2),ISTEXT(CG33))),3,IF(OR(AND(CE$2&gt;CF$2,CE33&gt;CF33),AND(CE$2&lt;CF$2,CE33&lt;CF33),AND(CE$2=CF$2,CE33=CF33)),1,0)))</f>
        <v>1</v>
      </c>
      <c r="CI33" s="71">
        <v>3</v>
      </c>
      <c r="CJ33" s="72">
        <v>2</v>
      </c>
      <c r="CK33" s="72"/>
      <c r="CL33" s="91">
        <f>IF(OR(ISBLANK(CI$2),ISBLANK(CJ$2),ISBLANK(CI33),ISBLANK(CJ33),ISTEXT(CI33),ISTEXT(CJ33)),"",IF(OR(AND(CI$2=CI33,CJ$2=CJ33,ISBLANK(CK$2),ISBLANK(CK33)),AND(CI$2=CI33,CJ$2=CJ33,ISTEXT(CK$2),ISTEXT(CK33))),3,IF(OR(AND(CI$2&gt;CJ$2,CI33&gt;CJ33),AND(CI$2&lt;CJ$2,CI33&lt;CJ33),AND(CI$2=CJ$2,CI33=CJ33)),1,0)))</f>
        <v>0</v>
      </c>
      <c r="CM33" s="71">
        <v>4</v>
      </c>
      <c r="CN33" s="72">
        <v>1</v>
      </c>
      <c r="CO33" s="72"/>
      <c r="CP33" s="91">
        <f>IF(OR(ISBLANK(CM$2),ISBLANK(CN$2),ISBLANK(CM33),ISBLANK(CN33),ISTEXT(CM33),ISTEXT(CN33)),"",IF(OR(AND(CM$2=CM33,CN$2=CN33,ISBLANK(CO$2),ISBLANK(CO33)),AND(CM$2=CM33,CN$2=CN33,ISTEXT(CO$2),ISTEXT(CO33))),3,IF(OR(AND(CM$2&gt;CN$2,CM33&gt;CN33),AND(CM$2&lt;CN$2,CM33&lt;CN33),AND(CM$2=CN$2,CM33=CN33)),1,0)))</f>
        <v>0</v>
      </c>
      <c r="CQ33" s="71">
        <v>1</v>
      </c>
      <c r="CR33" s="72">
        <v>2</v>
      </c>
      <c r="CS33" s="72"/>
      <c r="CT33" s="148">
        <f>IF(OR(ISBLANK(CQ$2),ISBLANK(CR$2),ISBLANK(CQ33),ISBLANK(CR33),ISTEXT(CQ33),ISTEXT(CR33)),"",IF(OR(AND(CQ$2=CQ33,CR$2=CR33,ISBLANK(CS$2),ISBLANK(CS33)),AND(CQ$2=CQ33,CR$2=CR33,ISTEXT(CS$2),ISTEXT(CS33))),3,IF(OR(AND(CQ$2&gt;CR$2,CQ33&gt;CR33),AND(CQ$2&lt;CR$2,CQ33&lt;CR33),AND(CQ$2=CR$2,CQ33=CR33)),1,0)))</f>
        <v>0</v>
      </c>
      <c r="CU33" s="92">
        <f>SUM(CY33,DC33)</f>
        <v>1</v>
      </c>
      <c r="CV33" s="71">
        <v>3</v>
      </c>
      <c r="CW33" s="72">
        <v>1</v>
      </c>
      <c r="CX33" s="72"/>
      <c r="CY33" s="91">
        <f>IF(OR(ISBLANK(CV$2),ISBLANK(CW$2),ISBLANK(CV33),ISBLANK(CW33),ISTEXT(CV33),ISTEXT(CW33)),"",IF(OR(AND(CV$2=CV33,CW$2=CW33,ISBLANK(CX$2),ISBLANK(CX33)),AND(CV$2=CV33,CW$2=CW33,ISTEXT(CX$2),ISTEXT(CX33))),3,IF(OR(AND(CV$2&gt;CW$2,CV33&gt;CW33),AND(CV$2&lt;CW$2,CV33&lt;CW33),AND(CV$2=CW$2,CV33=CW33)),1,0)))</f>
        <v>1</v>
      </c>
      <c r="CZ33" s="71">
        <v>3</v>
      </c>
      <c r="DA33" s="72">
        <v>1</v>
      </c>
      <c r="DB33" s="72"/>
      <c r="DC33" s="148">
        <f>IF(OR(ISBLANK(CZ$2),ISBLANK(DA$2),ISBLANK(CZ33),ISBLANK(DA33),ISTEXT(CZ33),ISTEXT(DA33)),"",IF(OR(AND(CZ$2=CZ33,DA$2=DA33,ISBLANK(DB$2),ISBLANK(DB33)),AND(CZ$2=CZ33,DA$2=DA33,ISTEXT(DB$2),ISTEXT(DB33))),3,IF(OR(AND(CZ$2&gt;DA$2,CZ33&gt;DA33),AND(CZ$2&lt;DA$2,CZ33&lt;DA33),AND(CZ$2=DA$2,CZ33=DA33)),1,0)))</f>
        <v>0</v>
      </c>
      <c r="DD33" s="95">
        <f>SUM(DH33,DJ33)</f>
        <v>0</v>
      </c>
      <c r="DE33" s="89"/>
      <c r="DF33" s="90"/>
      <c r="DG33" s="90"/>
      <c r="DH33" s="91">
        <f>IF(OR(ISBLANK(DE$2),ISBLANK(DF$2),ISBLANK(DE33),ISBLANK(DF33),ISTEXT(DE33),ISTEXT(DF33)),"",IF(OR(AND(DE$2=DE33,DF$2=DF33,ISBLANK(DG$2),ISBLANK(DG33)),AND(DE$2=DE33,DF$2=DF33,ISTEXT(DG$2),ISTEXT(DG33))),3,IF(OR(AND(DE$2&gt;DF$2,DE33&gt;DF33),AND(DE$2&lt;DF$2,DE33&lt;DF33),AND(DE$2=DF$2,DE33=DF33)),1,0)))</f>
      </c>
      <c r="DI33" s="73" t="s">
        <v>18</v>
      </c>
      <c r="DJ33" s="152">
        <f>IF(ISBLANK(DM$2),"",IF(DI$2=DI33,5,0))</f>
        <v>0</v>
      </c>
      <c r="DK33" s="55">
        <f>SUM($E33,$X33,$AQ33,$BJ33)</f>
        <v>16</v>
      </c>
      <c r="DL33" s="56">
        <f>SUM($CD33,$CU33,$DD33)</f>
        <v>2</v>
      </c>
      <c r="DM33" s="46">
        <f>SUM($CC33,$DL33)</f>
        <v>18</v>
      </c>
      <c r="DN33" s="78" t="str">
        <f aca="true" t="shared" si="5" ref="DN33:DN42">B33</f>
        <v>Boeck, Viktoria (LS)</v>
      </c>
      <c r="DO33" s="81">
        <f aca="true" t="shared" si="6" ref="DO33:DO42">A33</f>
        <v>31</v>
      </c>
    </row>
    <row r="34" spans="1:119" ht="13.5" thickBot="1">
      <c r="A34" s="35">
        <f t="shared" si="2"/>
        <v>31</v>
      </c>
      <c r="B34" s="70" t="s">
        <v>117</v>
      </c>
      <c r="C34" s="46">
        <f>SUM($CC34,$DL34)</f>
        <v>18</v>
      </c>
      <c r="D34" s="46">
        <f>0+IF(OR(K34=1,K34=3),1,0)+IF(OR(N34=1,N34=3),1,0)+IF(OR(Q34=1,Q34=3),1,0)+IF(OR(T34=1,T34=3),1,0)+IF(OR(W34=1,W34=3),1,0)+IF(OR(AD34=1,AD34=3),1,0)+IF(OR(H34=1,H34=3),1,0)+IF(OR(AG34=1,AG34=3),1,0)+IF(OR(AJ34=1,AJ34=3),1,0)+IF(OR(AM34=1,AM34=3),1,0)+IF(OR(AP34=1,AP34=3),1,0)+IF(OR(AT34=1,AT34=3),1,0)+IF(OR(AA34=1,AA34=3),1,0)+IF(OR(AW34=1,AW34=3),1,0)+IF(OR(AZ34=1,AZ34=3),1,0)+IF(OR(BC34=1,BC34=3),1,0)+IF(OR(BF34=1,BF34=3),1,0)+IF(OR(BI34=1,BI34=3),1,0)+IF(OR(BM34=1,BM34=3),1,0)+IF(OR(BP34=1,BP34=3),1,0)+IF(OR(BS34=1,BS34=3),1,0)+IF(OR(BV34=1,BV34=3),1,0)+IF(OR(BY34=1,BY34=3),1,0)+IF(OR(CB34=1,CB34=3),1,0)+IF(OR(CH34=1,CH34=3),1,0)+IF(OR(CL34=1,CL34=3),1,0)+IF(OR(CP34=1,CP34=3),1,0)+IF(OR(CT34=1,CT34=3),1,0)+IF(OR(CY34=1,CY34=3),1,0)+IF(OR(DC34=1,DC34=3),1,0)+IF(OR(DH34=1,DH34=3),1,0)</f>
        <v>14</v>
      </c>
      <c r="E34" s="47">
        <f>SUM(H34,K34,N34,Q34,T34,W34)</f>
        <v>2</v>
      </c>
      <c r="F34" s="71">
        <v>2</v>
      </c>
      <c r="G34" s="72">
        <v>2</v>
      </c>
      <c r="H34" s="50">
        <f>IF(OR(ISBLANK(F$2),ISBLANK(G$2),ISBLANK(F34),ISBLANK(G34),ISTEXT(F34),ISTEXT(G34)),"",IF(AND(F$2=F34,G$2=G34),3,IF(OR(AND(F$2&gt;G$2,F34&gt;G34),AND(F$2&lt;G$2,F34&lt;G34),AND(F$2=G$2,F34=G34)),1,0)))</f>
        <v>0</v>
      </c>
      <c r="I34" s="71">
        <v>3</v>
      </c>
      <c r="J34" s="72">
        <v>1</v>
      </c>
      <c r="K34" s="50">
        <f>IF(OR(ISBLANK(I$2),ISBLANK(J$2),ISBLANK(I34),ISBLANK(J34),ISTEXT(I34),ISTEXT(J34)),"",IF(AND(I$2=I34,J$2=J34),3,IF(OR(AND(I$2&gt;J$2,I34&gt;J34),AND(I$2&lt;J$2,I34&lt;J34),AND(I$2=J$2,I34=J34)),1,0)))</f>
        <v>1</v>
      </c>
      <c r="L34" s="71">
        <v>1</v>
      </c>
      <c r="M34" s="72">
        <v>2</v>
      </c>
      <c r="N34" s="50">
        <f>IF(OR(ISBLANK(L$2),ISBLANK(M$2),ISBLANK(L34),ISBLANK(M34),ISTEXT(L34),ISTEXT(M34)),"",IF(AND(L$2=L34,M$2=M34),3,IF(OR(AND(L$2&gt;M$2,L34&gt;M34),AND(L$2&lt;M$2,L34&lt;M34),AND(L$2=M$2,L34=M34)),1,0)))</f>
        <v>1</v>
      </c>
      <c r="O34" s="71">
        <v>2</v>
      </c>
      <c r="P34" s="72">
        <v>1</v>
      </c>
      <c r="Q34" s="50">
        <f>IF(OR(ISBLANK(O$2),ISBLANK(P$2),ISBLANK(O34),ISBLANK(P34),ISTEXT(O34),ISTEXT(P34)),"",IF(AND(O$2=O34,P$2=P34),3,IF(OR(AND(O$2&gt;P$2,O34&gt;P34),AND(O$2&lt;P$2,O34&lt;P34),AND(O$2=P$2,O34=P34)),1,0)))</f>
        <v>0</v>
      </c>
      <c r="R34" s="71">
        <v>0</v>
      </c>
      <c r="S34" s="72">
        <v>2</v>
      </c>
      <c r="T34" s="50">
        <f>IF(OR(ISBLANK(R$2),ISBLANK(S$2),ISBLANK(R34),ISBLANK(S34),ISTEXT(R34),ISTEXT(S34)),"",IF(AND(R$2=R34,S$2=S34),3,IF(OR(AND(R$2&gt;S$2,R34&gt;S34),AND(R$2&lt;S$2,R34&lt;S34),AND(R$2=S$2,R34=S34)),1,0)))</f>
        <v>0</v>
      </c>
      <c r="U34" s="71">
        <v>2</v>
      </c>
      <c r="V34" s="72">
        <v>2</v>
      </c>
      <c r="W34" s="50">
        <f>IF(OR(ISBLANK(U$2),ISBLANK(V$2),ISBLANK(U34),ISBLANK(V34),ISTEXT(U34),ISTEXT(V34)),"",IF(AND(U$2=U34,V$2=V34),3,IF(OR(AND(U$2&gt;V$2,U34&gt;V34),AND(U$2&lt;V$2,U34&lt;V34),AND(U$2=V$2,U34=V34)),1,0)))</f>
        <v>0</v>
      </c>
      <c r="X34" s="51">
        <f>SUM(AA34,AD34,AG34,AJ34,AM34,AP34)</f>
        <v>6</v>
      </c>
      <c r="Y34" s="71">
        <v>0</v>
      </c>
      <c r="Z34" s="72">
        <v>2</v>
      </c>
      <c r="AA34" s="50">
        <f>IF(OR(ISBLANK(Y$2),ISBLANK(Z$2),ISBLANK(Y34),ISBLANK(Z34),ISTEXT(Y34),ISTEXT(Z34)),"",IF(AND(Y$2=Y34,Z$2=Z34),3,IF(OR(AND(Y$2&gt;Z$2,Y34&gt;Z34),AND(Y$2&lt;Z$2,Y34&lt;Z34),AND(Y$2=Z$2,Y34=Z34)),1,0)))</f>
        <v>1</v>
      </c>
      <c r="AB34" s="71">
        <v>2</v>
      </c>
      <c r="AC34" s="72">
        <v>0</v>
      </c>
      <c r="AD34" s="50">
        <f>IF(OR(ISBLANK(AB$2),ISBLANK(AC$2),ISBLANK(AB34),ISBLANK(AC34),ISTEXT(AB34),ISTEXT(AC34)),"",IF(AND(AB$2=AB34,AC$2=AC34),3,IF(OR(AND(AB$2&gt;AC$2,AB34&gt;AC34),AND(AB$2&lt;AC$2,AB34&lt;AC34),AND(AB$2=AC$2,AB34=AC34)),1,0)))</f>
        <v>3</v>
      </c>
      <c r="AE34" s="71">
        <v>1</v>
      </c>
      <c r="AF34" s="72">
        <v>2</v>
      </c>
      <c r="AG34" s="50">
        <f>IF(OR(ISBLANK(AE$2),ISBLANK(AF$2),ISBLANK(AE34),ISBLANK(AF34),ISTEXT(AE34),ISTEXT(AF34)),"",IF(AND(AE$2=AE34,AF$2=AF34),3,IF(OR(AND(AE$2&gt;AF$2,AE34&gt;AF34),AND(AE$2&lt;AF$2,AE34&lt;AF34),AND(AE$2=AF$2,AE34=AF34)),1,0)))</f>
        <v>0</v>
      </c>
      <c r="AH34" s="71">
        <v>0</v>
      </c>
      <c r="AI34" s="72">
        <v>1</v>
      </c>
      <c r="AJ34" s="50">
        <f>IF(OR(ISBLANK(AH$2),ISBLANK(AI$2),ISBLANK(AH34),ISBLANK(AI34),ISTEXT(AH34),ISTEXT(AI34)),"",IF(AND(AH$2=AH34,AI$2=AI34),3,IF(OR(AND(AH$2&gt;AI$2,AH34&gt;AI34),AND(AH$2&lt;AI$2,AH34&lt;AI34),AND(AH$2=AI$2,AH34=AI34)),1,0)))</f>
        <v>0</v>
      </c>
      <c r="AK34" s="71">
        <v>0</v>
      </c>
      <c r="AL34" s="72">
        <v>2</v>
      </c>
      <c r="AM34" s="50">
        <f>IF(OR(ISBLANK(AK$2),ISBLANK(AL$2),ISBLANK(AK34),ISBLANK(AL34),ISTEXT(AK34),ISTEXT(AL34)),"",IF(AND(AK$2=AK34,AL$2=AL34),3,IF(OR(AND(AK$2&gt;AL$2,AK34&gt;AL34),AND(AK$2&lt;AL$2,AK34&lt;AL34),AND(AK$2=AL$2,AK34=AL34)),1,0)))</f>
        <v>1</v>
      </c>
      <c r="AN34" s="71">
        <v>0</v>
      </c>
      <c r="AO34" s="72">
        <v>4</v>
      </c>
      <c r="AP34" s="50">
        <f>IF(OR(ISBLANK(AN$2),ISBLANK(AO$2),ISBLANK(AN34),ISBLANK(AO34),ISTEXT(AN34),ISTEXT(AO34)),"",IF(AND(AN$2=AN34,AO$2=AO34),3,IF(OR(AND(AN$2&gt;AO$2,AN34&gt;AO34),AND(AN$2&lt;AO$2,AN34&lt;AO34),AND(AN$2=AO$2,AN34=AO34)),1,0)))</f>
        <v>1</v>
      </c>
      <c r="AQ34" s="52">
        <f>SUM(AT34,AW34,AZ34,BC34,BF34,BI34)</f>
        <v>2</v>
      </c>
      <c r="AR34" s="71">
        <v>0</v>
      </c>
      <c r="AS34" s="72">
        <v>2</v>
      </c>
      <c r="AT34" s="50">
        <f>IF(OR(ISBLANK(AR$2),ISBLANK(AS$2),ISBLANK(AR34),ISBLANK(AS34),ISTEXT(AR34),ISTEXT(AS34)),"",IF(AND(AR$2=AR34,AS$2=AS34),3,IF(OR(AND(AR$2&gt;AS$2,AR34&gt;AS34),AND(AR$2&lt;AS$2,AR34&lt;AS34),AND(AR$2=AS$2,AR34=AS34)),1,0)))</f>
        <v>0</v>
      </c>
      <c r="AU34" s="71">
        <v>2</v>
      </c>
      <c r="AV34" s="72">
        <v>3</v>
      </c>
      <c r="AW34" s="50">
        <f>IF(OR(ISBLANK(AU$2),ISBLANK(AV$2),ISBLANK(AU34),ISBLANK(AV34),ISTEXT(AU34),ISTEXT(AV34)),"",IF(AND(AU$2=AU34,AV$2=AV34),3,IF(OR(AND(AU$2&gt;AV$2,AU34&gt;AV34),AND(AU$2&lt;AV$2,AU34&lt;AV34),AND(AU$2=AV$2,AU34=AV34)),1,0)))</f>
        <v>0</v>
      </c>
      <c r="AX34" s="71">
        <v>1</v>
      </c>
      <c r="AY34" s="72">
        <v>0</v>
      </c>
      <c r="AZ34" s="50">
        <f>IF(OR(ISBLANK(AX$2),ISBLANK(AY$2),ISBLANK(AX34),ISBLANK(AY34),ISTEXT(AX34),ISTEXT(AY34)),"",IF(AND(AX$2=AX34,AY$2=AY34),3,IF(OR(AND(AX$2&gt;AY$2,AX34&gt;AY34),AND(AX$2&lt;AY$2,AX34&lt;AY34),AND(AX$2=AY$2,AX34=AY34)),1,0)))</f>
        <v>0</v>
      </c>
      <c r="BA34" s="71">
        <v>2</v>
      </c>
      <c r="BB34" s="72">
        <v>2</v>
      </c>
      <c r="BC34" s="50">
        <f>IF(OR(ISBLANK(BA$2),ISBLANK(BB$2),ISBLANK(BA34),ISBLANK(BB34),ISTEXT(BA34),ISTEXT(BB34)),"",IF(AND(BA$2=BA34,BB$2=BB34),3,IF(OR(AND(BA$2&gt;BB$2,BA34&gt;BB34),AND(BA$2&lt;BB$2,BA34&lt;BB34),AND(BA$2=BB$2,BA34=BB34)),1,0)))</f>
        <v>0</v>
      </c>
      <c r="BD34" s="71">
        <v>2</v>
      </c>
      <c r="BE34" s="72">
        <v>1</v>
      </c>
      <c r="BF34" s="50">
        <f>IF(OR(ISBLANK(BD$2),ISBLANK(BE$2),ISBLANK(BD34),ISBLANK(BE34),ISTEXT(BD34),ISTEXT(BE34)),"",IF(AND(BD$2=BD34,BE$2=BE34),3,IF(OR(AND(BD$2&gt;BE$2,BD34&gt;BE34),AND(BD$2&lt;BE$2,BD34&lt;BE34),AND(BD$2=BE$2,BD34=BE34)),1,0)))</f>
        <v>1</v>
      </c>
      <c r="BG34" s="71">
        <v>1</v>
      </c>
      <c r="BH34" s="72">
        <v>2</v>
      </c>
      <c r="BI34" s="50">
        <f>IF(OR(ISBLANK(BG$2),ISBLANK(BH$2),ISBLANK(BG34),ISBLANK(BH34),ISTEXT(BG34),ISTEXT(BH34)),"",IF(AND(BG$2=BG34,BH$2=BH34),3,IF(OR(AND(BG$2&gt;BH$2,BG34&gt;BH34),AND(BG$2&lt;BH$2,BG34&lt;BH34),AND(BG$2=BH$2,BG34=BH34)),1,0)))</f>
        <v>1</v>
      </c>
      <c r="BJ34" s="53">
        <f>SUM(BM34,BP34,BS34,BV34,BY34,CB34)</f>
        <v>7</v>
      </c>
      <c r="BK34" s="71">
        <v>2</v>
      </c>
      <c r="BL34" s="72">
        <v>1</v>
      </c>
      <c r="BM34" s="50">
        <f>IF(OR(ISBLANK(BK$2),ISBLANK(BL$2),ISBLANK(BK34),ISBLANK(BL34),ISTEXT(BK34),ISTEXT(BL34)),"",IF(AND(BK$2=BK34,BL$2=BL34),3,IF(OR(AND(BK$2&gt;BL$2,BK34&gt;BL34),AND(BK$2&lt;BL$2,BK34&lt;BL34),AND(BK$2=BL$2,BK34=BL34)),1,0)))</f>
        <v>1</v>
      </c>
      <c r="BN34" s="71">
        <v>0</v>
      </c>
      <c r="BO34" s="72">
        <v>3</v>
      </c>
      <c r="BP34" s="50">
        <f>IF(OR(ISBLANK(BN$2),ISBLANK(BO$2),ISBLANK(BN34),ISBLANK(BO34),ISTEXT(BN34),ISTEXT(BO34)),"",IF(AND(BN$2=BN34,BO$2=BO34),3,IF(OR(AND(BN$2&gt;BO$2,BN34&gt;BO34),AND(BN$2&lt;BO$2,BN34&lt;BO34),AND(BN$2=BO$2,BN34=BO34)),1,0)))</f>
        <v>1</v>
      </c>
      <c r="BQ34" s="71">
        <v>1</v>
      </c>
      <c r="BR34" s="72">
        <v>2</v>
      </c>
      <c r="BS34" s="50">
        <f>IF(OR(ISBLANK(BQ$2),ISBLANK(BR$2),ISBLANK(BQ34),ISBLANK(BR34),ISTEXT(BQ34),ISTEXT(BR34)),"",IF(AND(BQ$2=BQ34,BR$2=BR34),3,IF(OR(AND(BQ$2&gt;BR$2,BQ34&gt;BR34),AND(BQ$2&lt;BR$2,BQ34&lt;BR34),AND(BQ$2=BR$2,BQ34=BR34)),1,0)))</f>
        <v>3</v>
      </c>
      <c r="BT34" s="71">
        <v>1</v>
      </c>
      <c r="BU34" s="72">
        <v>2</v>
      </c>
      <c r="BV34" s="50">
        <f>IF(OR(ISBLANK(BT$2),ISBLANK(BU$2),ISBLANK(BT34),ISBLANK(BU34),ISTEXT(BT34),ISTEXT(BU34)),"",IF(AND(BT$2=BT34,BU$2=BU34),3,IF(OR(AND(BT$2&gt;BU$2,BT34&gt;BU34),AND(BT$2&lt;BU$2,BT34&lt;BU34),AND(BT$2=BU$2,BT34=BU34)),1,0)))</f>
        <v>1</v>
      </c>
      <c r="BW34" s="71">
        <v>0</v>
      </c>
      <c r="BX34" s="72">
        <v>2</v>
      </c>
      <c r="BY34" s="50">
        <f>IF(OR(ISBLANK(BW$2),ISBLANK(BX$2),ISBLANK(BW34),ISBLANK(BX34),ISTEXT(BW34),ISTEXT(BX34)),"",IF(AND(BW$2=BW34,BX$2=BX34),3,IF(OR(AND(BW$2&gt;BX$2,BW34&gt;BX34),AND(BW$2&lt;BX$2,BW34&lt;BX34),AND(BW$2=BX$2,BW34=BX34)),1,0)))</f>
        <v>1</v>
      </c>
      <c r="BZ34" s="71">
        <v>2</v>
      </c>
      <c r="CA34" s="72">
        <v>2</v>
      </c>
      <c r="CB34" s="50">
        <f>IF(OR(ISBLANK(BZ$2),ISBLANK(CA$2),ISBLANK(BZ34),ISBLANK(CA34),ISTEXT(BZ34),ISTEXT(CA34)),"",IF(AND(BZ$2=BZ34,CA$2=CA34),3,IF(OR(AND(BZ$2&gt;CA$2,BZ34&gt;CA34),AND(BZ$2&lt;CA$2,BZ34&lt;CA34),AND(BZ$2=CA$2,BZ34=CA34)),1,0)))</f>
        <v>0</v>
      </c>
      <c r="CC34" s="50">
        <f>SUM($BJ34,$AQ34,$X34,$E34)</f>
        <v>17</v>
      </c>
      <c r="CD34" s="54">
        <f>SUM(CH34,CL34,CP34,CT34)</f>
        <v>0</v>
      </c>
      <c r="CE34" s="89"/>
      <c r="CF34" s="90"/>
      <c r="CG34" s="90"/>
      <c r="CH34" s="91">
        <f>IF(OR(ISBLANK(CE$2),ISBLANK(CF$2),ISBLANK(CE34),ISBLANK(CF34),ISTEXT(CE34),ISTEXT(CF34)),"",IF(OR(AND(CE$2=CE34,CF$2=CF34,ISBLANK(CG$2),ISBLANK(CG34)),AND(CE$2=CE34,CF$2=CF34,ISTEXT(CG$2),ISTEXT(CG34))),3,IF(OR(AND(CE$2&gt;CF$2,CE34&gt;CF34),AND(CE$2&lt;CF$2,CE34&lt;CF34),AND(CE$2=CF$2,CE34=CF34)),1,0)))</f>
      </c>
      <c r="CI34" s="89"/>
      <c r="CJ34" s="90"/>
      <c r="CK34" s="90"/>
      <c r="CL34" s="91">
        <f>IF(OR(ISBLANK(CI$2),ISBLANK(CJ$2),ISBLANK(CI34),ISBLANK(CJ34),ISTEXT(CI34),ISTEXT(CJ34)),"",IF(OR(AND(CI$2=CI34,CJ$2=CJ34,ISBLANK(CK$2),ISBLANK(CK34)),AND(CI$2=CI34,CJ$2=CJ34,ISTEXT(CK$2),ISTEXT(CK34))),3,IF(OR(AND(CI$2&gt;CJ$2,CI34&gt;CJ34),AND(CI$2&lt;CJ$2,CI34&lt;CJ34),AND(CI$2=CJ$2,CI34=CJ34)),1,0)))</f>
      </c>
      <c r="CM34" s="89"/>
      <c r="CN34" s="90"/>
      <c r="CO34" s="90"/>
      <c r="CP34" s="91">
        <f>IF(OR(ISBLANK(CM$2),ISBLANK(CN$2),ISBLANK(CM34),ISBLANK(CN34),ISTEXT(CM34),ISTEXT(CN34)),"",IF(OR(AND(CM$2=CM34,CN$2=CN34,ISBLANK(CO$2),ISBLANK(CO34)),AND(CM$2=CM34,CN$2=CN34,ISTEXT(CO$2),ISTEXT(CO34))),3,IF(OR(AND(CM$2&gt;CN$2,CM34&gt;CN34),AND(CM$2&lt;CN$2,CM34&lt;CN34),AND(CM$2=CN$2,CM34=CN34)),1,0)))</f>
      </c>
      <c r="CQ34" s="89"/>
      <c r="CR34" s="90"/>
      <c r="CS34" s="90"/>
      <c r="CT34" s="148">
        <f>IF(OR(ISBLANK(CQ$2),ISBLANK(CR$2),ISBLANK(CQ34),ISBLANK(CR34),ISTEXT(CQ34),ISTEXT(CR34)),"",IF(OR(AND(CQ$2=CQ34,CR$2=CR34,ISBLANK(CS$2),ISBLANK(CS34)),AND(CQ$2=CQ34,CR$2=CR34,ISTEXT(CS$2),ISTEXT(CS34))),3,IF(OR(AND(CQ$2&gt;CR$2,CQ34&gt;CR34),AND(CQ$2&lt;CR$2,CQ34&lt;CR34),AND(CQ$2=CR$2,CQ34=CR34)),1,0)))</f>
      </c>
      <c r="CU34" s="92">
        <f>SUM(CY34,DC34)</f>
        <v>1</v>
      </c>
      <c r="CV34" s="89">
        <v>3</v>
      </c>
      <c r="CW34" s="90">
        <v>1</v>
      </c>
      <c r="CX34" s="90"/>
      <c r="CY34" s="91">
        <f>IF(OR(ISBLANK(CV$2),ISBLANK(CW$2),ISBLANK(CV34),ISBLANK(CW34),ISTEXT(CV34),ISTEXT(CW34)),"",IF(OR(AND(CV$2=CV34,CW$2=CW34,ISBLANK(CX$2),ISBLANK(CX34)),AND(CV$2=CV34,CW$2=CW34,ISTEXT(CX$2),ISTEXT(CX34))),3,IF(OR(AND(CV$2&gt;CW$2,CV34&gt;CW34),AND(CV$2&lt;CW$2,CV34&lt;CW34),AND(CV$2=CW$2,CV34=CW34)),1,0)))</f>
        <v>1</v>
      </c>
      <c r="CZ34" s="89">
        <v>2</v>
      </c>
      <c r="DA34" s="90">
        <v>2</v>
      </c>
      <c r="DB34" s="90" t="s">
        <v>153</v>
      </c>
      <c r="DC34" s="148">
        <f>IF(OR(ISBLANK(CZ$2),ISBLANK(DA$2),ISBLANK(CZ34),ISBLANK(DA34),ISTEXT(CZ34),ISTEXT(DA34)),"",IF(OR(AND(CZ$2=CZ34,DA$2=DA34,ISBLANK(DB$2),ISBLANK(DB34)),AND(CZ$2=CZ34,DA$2=DA34,ISTEXT(DB$2),ISTEXT(DB34))),3,IF(OR(AND(CZ$2&gt;DA$2,CZ34&gt;DA34),AND(CZ$2&lt;DA$2,CZ34&lt;DA34),AND(CZ$2=DA$2,CZ34=DA34)),1,0)))</f>
        <v>0</v>
      </c>
      <c r="DD34" s="95">
        <f>SUM(DH34,DJ34)</f>
        <v>0</v>
      </c>
      <c r="DE34" s="89"/>
      <c r="DF34" s="90"/>
      <c r="DG34" s="90"/>
      <c r="DH34" s="91">
        <f>IF(OR(ISBLANK(DE$2),ISBLANK(DF$2),ISBLANK(DE34),ISBLANK(DF34),ISTEXT(DE34),ISTEXT(DF34)),"",IF(OR(AND(DE$2=DE34,DF$2=DF34,ISBLANK(DG$2),ISBLANK(DG34)),AND(DE$2=DE34,DF$2=DF34,ISTEXT(DG$2),ISTEXT(DG34))),3,IF(OR(AND(DE$2&gt;DF$2,DE34&gt;DF34),AND(DE$2&lt;DF$2,DE34&lt;DF34),AND(DE$2=DF$2,DE34=DF34)),1,0)))</f>
      </c>
      <c r="DI34" s="73" t="s">
        <v>21</v>
      </c>
      <c r="DJ34" s="152">
        <f>IF(ISBLANK(DM$2),"",IF(DI$2=DI34,5,0))</f>
        <v>0</v>
      </c>
      <c r="DK34" s="55">
        <f>SUM($E34,$X34,$AQ34,$BJ34)</f>
        <v>17</v>
      </c>
      <c r="DL34" s="56">
        <f>SUM($CD34,$CU34,$DD34)</f>
        <v>1</v>
      </c>
      <c r="DM34" s="46">
        <f>SUM($CC34,$DL34)</f>
        <v>18</v>
      </c>
      <c r="DN34" s="78" t="str">
        <f t="shared" si="5"/>
        <v>Florian Kaiser (RA)</v>
      </c>
      <c r="DO34" s="81">
        <f t="shared" si="6"/>
        <v>31</v>
      </c>
    </row>
    <row r="35" spans="1:119" ht="13.5" thickBot="1">
      <c r="A35" s="35">
        <f t="shared" si="2"/>
        <v>31</v>
      </c>
      <c r="B35" s="104" t="s">
        <v>55</v>
      </c>
      <c r="C35" s="46">
        <f>SUM($CC35,$DL35)</f>
        <v>18</v>
      </c>
      <c r="D35" s="46">
        <f>0+IF(OR(K35=1,K35=3),1,0)+IF(OR(N35=1,N35=3),1,0)+IF(OR(Q35=1,Q35=3),1,0)+IF(OR(T35=1,T35=3),1,0)+IF(OR(W35=1,W35=3),1,0)+IF(OR(AD35=1,AD35=3),1,0)+IF(OR(H35=1,H35=3),1,0)+IF(OR(AG35=1,AG35=3),1,0)+IF(OR(AJ35=1,AJ35=3),1,0)+IF(OR(AM35=1,AM35=3),1,0)+IF(OR(AP35=1,AP35=3),1,0)+IF(OR(AT35=1,AT35=3),1,0)+IF(OR(AA35=1,AA35=3),1,0)+IF(OR(AW35=1,AW35=3),1,0)+IF(OR(AZ35=1,AZ35=3),1,0)+IF(OR(BC35=1,BC35=3),1,0)+IF(OR(BF35=1,BF35=3),1,0)+IF(OR(BI35=1,BI35=3),1,0)+IF(OR(BM35=1,BM35=3),1,0)+IF(OR(BP35=1,BP35=3),1,0)+IF(OR(BS35=1,BS35=3),1,0)+IF(OR(BV35=1,BV35=3),1,0)+IF(OR(BY35=1,BY35=3),1,0)+IF(OR(CB35=1,CB35=3),1,0)+IF(OR(CH35=1,CH35=3),1,0)+IF(OR(CL35=1,CL35=3),1,0)+IF(OR(CP35=1,CP35=3),1,0)+IF(OR(CT35=1,CT35=3),1,0)+IF(OR(CY35=1,CY35=3),1,0)+IF(OR(DC35=1,DC35=3),1,0)+IF(OR(DH35=1,DH35=3),1,0)</f>
        <v>12</v>
      </c>
      <c r="E35" s="106">
        <f>SUM(H35,K35,N35,Q35,T35,W35)</f>
        <v>3</v>
      </c>
      <c r="F35" s="85">
        <v>0</v>
      </c>
      <c r="G35" s="86">
        <v>0</v>
      </c>
      <c r="H35" s="50">
        <f>IF(OR(ISBLANK(F$2),ISBLANK(G$2),ISBLANK(F35),ISBLANK(G35),ISTEXT(F35),ISTEXT(G35)),"",IF(AND(F$2=F35,G$2=G35),3,IF(OR(AND(F$2&gt;G$2,F35&gt;G35),AND(F$2&lt;G$2,F35&lt;G35),AND(F$2=G$2,F35=G35)),1,0)))</f>
        <v>0</v>
      </c>
      <c r="I35" s="85">
        <v>2</v>
      </c>
      <c r="J35" s="86">
        <v>0</v>
      </c>
      <c r="K35" s="50">
        <f>IF(OR(ISBLANK(I$2),ISBLANK(J$2),ISBLANK(I35),ISBLANK(J35),ISTEXT(I35),ISTEXT(J35)),"",IF(AND(I$2=I35,J$2=J35),3,IF(OR(AND(I$2&gt;J$2,I35&gt;J35),AND(I$2&lt;J$2,I35&lt;J35),AND(I$2=J$2,I35=J35)),1,0)))</f>
        <v>3</v>
      </c>
      <c r="L35" s="85">
        <v>1</v>
      </c>
      <c r="M35" s="86">
        <v>0</v>
      </c>
      <c r="N35" s="50">
        <f>IF(OR(ISBLANK(L$2),ISBLANK(M$2),ISBLANK(L35),ISBLANK(M35),ISTEXT(L35),ISTEXT(M35)),"",IF(AND(L$2=L35,M$2=M35),3,IF(OR(AND(L$2&gt;M$2,L35&gt;M35),AND(L$2&lt;M$2,L35&lt;M35),AND(L$2=M$2,L35=M35)),1,0)))</f>
        <v>0</v>
      </c>
      <c r="O35" s="85">
        <v>2</v>
      </c>
      <c r="P35" s="86">
        <v>0</v>
      </c>
      <c r="Q35" s="50">
        <f>IF(OR(ISBLANK(O$2),ISBLANK(P$2),ISBLANK(O35),ISBLANK(P35),ISTEXT(O35),ISTEXT(P35)),"",IF(AND(O$2=O35,P$2=P35),3,IF(OR(AND(O$2&gt;P$2,O35&gt;P35),AND(O$2&lt;P$2,O35&lt;P35),AND(O$2=P$2,O35=P35)),1,0)))</f>
        <v>0</v>
      </c>
      <c r="R35" s="85">
        <v>2</v>
      </c>
      <c r="S35" s="86">
        <v>2</v>
      </c>
      <c r="T35" s="50">
        <f>IF(OR(ISBLANK(R$2),ISBLANK(S$2),ISBLANK(R35),ISBLANK(S35),ISTEXT(R35),ISTEXT(S35)),"",IF(AND(R$2=R35,S$2=S35),3,IF(OR(AND(R$2&gt;S$2,R35&gt;S35),AND(R$2&lt;S$2,R35&lt;S35),AND(R$2=S$2,R35=S35)),1,0)))</f>
        <v>0</v>
      </c>
      <c r="U35" s="85">
        <v>0</v>
      </c>
      <c r="V35" s="86">
        <v>3</v>
      </c>
      <c r="W35" s="50">
        <f>IF(OR(ISBLANK(U$2),ISBLANK(V$2),ISBLANK(U35),ISBLANK(V35),ISTEXT(U35),ISTEXT(V35)),"",IF(AND(U$2=U35,V$2=V35),3,IF(OR(AND(U$2&gt;V$2,U35&gt;V35),AND(U$2&lt;V$2,U35&lt;V35),AND(U$2=V$2,U35=V35)),1,0)))</f>
        <v>0</v>
      </c>
      <c r="X35" s="110">
        <f>SUM(AA35,AD35,AG35,AJ35,AM35,AP35)</f>
        <v>7</v>
      </c>
      <c r="Y35" s="85">
        <v>1</v>
      </c>
      <c r="Z35" s="86">
        <v>3</v>
      </c>
      <c r="AA35" s="50">
        <f>IF(OR(ISBLANK(Y$2),ISBLANK(Z$2),ISBLANK(Y35),ISBLANK(Z35),ISTEXT(Y35),ISTEXT(Z35)),"",IF(AND(Y$2=Y35,Z$2=Z35),3,IF(OR(AND(Y$2&gt;Z$2,Y35&gt;Z35),AND(Y$2&lt;Z$2,Y35&lt;Z35),AND(Y$2=Z$2,Y35=Z35)),1,0)))</f>
        <v>1</v>
      </c>
      <c r="AB35" s="85">
        <v>2</v>
      </c>
      <c r="AC35" s="86">
        <v>0</v>
      </c>
      <c r="AD35" s="50">
        <f>IF(OR(ISBLANK(AB$2),ISBLANK(AC$2),ISBLANK(AB35),ISBLANK(AC35),ISTEXT(AB35),ISTEXT(AC35)),"",IF(AND(AB$2=AB35,AC$2=AC35),3,IF(OR(AND(AB$2&gt;AC$2,AB35&gt;AC35),AND(AB$2&lt;AC$2,AB35&lt;AC35),AND(AB$2=AC$2,AB35=AC35)),1,0)))</f>
        <v>3</v>
      </c>
      <c r="AE35" s="85">
        <v>1</v>
      </c>
      <c r="AF35" s="86">
        <v>1</v>
      </c>
      <c r="AG35" s="50">
        <f>IF(OR(ISBLANK(AE$2),ISBLANK(AF$2),ISBLANK(AE35),ISBLANK(AF35),ISTEXT(AE35),ISTEXT(AF35)),"",IF(AND(AE$2=AE35,AF$2=AF35),3,IF(OR(AND(AE$2&gt;AF$2,AE35&gt;AF35),AND(AE$2&lt;AF$2,AE35&lt;AF35),AND(AE$2=AF$2,AE35=AF35)),1,0)))</f>
        <v>0</v>
      </c>
      <c r="AH35" s="85">
        <v>0</v>
      </c>
      <c r="AI35" s="86">
        <v>0</v>
      </c>
      <c r="AJ35" s="50">
        <f>IF(OR(ISBLANK(AH$2),ISBLANK(AI$2),ISBLANK(AH35),ISBLANK(AI35),ISTEXT(AH35),ISTEXT(AI35)),"",IF(AND(AH$2=AH35,AI$2=AI35),3,IF(OR(AND(AH$2&gt;AI$2,AH35&gt;AI35),AND(AH$2&lt;AI$2,AH35&lt;AI35),AND(AH$2=AI$2,AH35=AI35)),1,0)))</f>
        <v>1</v>
      </c>
      <c r="AK35" s="85">
        <v>0</v>
      </c>
      <c r="AL35" s="86">
        <v>3</v>
      </c>
      <c r="AM35" s="50">
        <f>IF(OR(ISBLANK(AK$2),ISBLANK(AL$2),ISBLANK(AK35),ISBLANK(AL35),ISTEXT(AK35),ISTEXT(AL35)),"",IF(AND(AK$2=AK35,AL$2=AL35),3,IF(OR(AND(AK$2&gt;AL$2,AK35&gt;AL35),AND(AK$2&lt;AL$2,AK35&lt;AL35),AND(AK$2=AL$2,AK35=AL35)),1,0)))</f>
        <v>1</v>
      </c>
      <c r="AN35" s="85">
        <v>1</v>
      </c>
      <c r="AO35" s="86">
        <v>4</v>
      </c>
      <c r="AP35" s="50">
        <f>IF(OR(ISBLANK(AN$2),ISBLANK(AO$2),ISBLANK(AN35),ISBLANK(AO35),ISTEXT(AN35),ISTEXT(AO35)),"",IF(AND(AN$2=AN35,AO$2=AO35),3,IF(OR(AND(AN$2&gt;AO$2,AN35&gt;AO35),AND(AN$2&lt;AO$2,AN35&lt;AO35),AND(AN$2=AO$2,AN35=AO35)),1,0)))</f>
        <v>1</v>
      </c>
      <c r="AQ35" s="112">
        <f>SUM(AT35,AW35,AZ35,BC35,BF35,BI35)</f>
        <v>1</v>
      </c>
      <c r="AR35" s="85">
        <v>0</v>
      </c>
      <c r="AS35" s="86">
        <v>1</v>
      </c>
      <c r="AT35" s="50">
        <f>IF(OR(ISBLANK(AR$2),ISBLANK(AS$2),ISBLANK(AR35),ISBLANK(AS35),ISTEXT(AR35),ISTEXT(AS35)),"",IF(AND(AR$2=AR35,AS$2=AS35),3,IF(OR(AND(AR$2&gt;AS$2,AR35&gt;AS35),AND(AR$2&lt;AS$2,AR35&lt;AS35),AND(AR$2=AS$2,AR35=AS35)),1,0)))</f>
        <v>0</v>
      </c>
      <c r="AU35" s="85">
        <v>1</v>
      </c>
      <c r="AV35" s="86">
        <v>1</v>
      </c>
      <c r="AW35" s="50">
        <f>IF(OR(ISBLANK(AU$2),ISBLANK(AV$2),ISBLANK(AU35),ISBLANK(AV35),ISTEXT(AU35),ISTEXT(AV35)),"",IF(AND(AU$2=AU35,AV$2=AV35),3,IF(OR(AND(AU$2&gt;AV$2,AU35&gt;AV35),AND(AU$2&lt;AV$2,AU35&lt;AV35),AND(AU$2=AV$2,AU35=AV35)),1,0)))</f>
        <v>0</v>
      </c>
      <c r="AX35" s="85">
        <v>2</v>
      </c>
      <c r="AY35" s="86">
        <v>0</v>
      </c>
      <c r="AZ35" s="50">
        <f>IF(OR(ISBLANK(AX$2),ISBLANK(AY$2),ISBLANK(AX35),ISBLANK(AY35),ISTEXT(AX35),ISTEXT(AY35)),"",IF(AND(AX$2=AX35,AY$2=AY35),3,IF(OR(AND(AX$2&gt;AY$2,AX35&gt;AY35),AND(AX$2&lt;AY$2,AX35&lt;AY35),AND(AX$2=AY$2,AX35=AY35)),1,0)))</f>
        <v>0</v>
      </c>
      <c r="BA35" s="85">
        <v>1</v>
      </c>
      <c r="BB35" s="86">
        <v>1</v>
      </c>
      <c r="BC35" s="50">
        <f>IF(OR(ISBLANK(BA$2),ISBLANK(BB$2),ISBLANK(BA35),ISBLANK(BB35),ISTEXT(BA35),ISTEXT(BB35)),"",IF(AND(BA$2=BA35,BB$2=BB35),3,IF(OR(AND(BA$2&gt;BB$2,BA35&gt;BB35),AND(BA$2&lt;BB$2,BA35&lt;BB35),AND(BA$2=BB$2,BA35=BB35)),1,0)))</f>
        <v>0</v>
      </c>
      <c r="BD35" s="85">
        <v>3</v>
      </c>
      <c r="BE35" s="86">
        <v>1</v>
      </c>
      <c r="BF35" s="50">
        <f>IF(OR(ISBLANK(BD$2),ISBLANK(BE$2),ISBLANK(BD35),ISBLANK(BE35),ISTEXT(BD35),ISTEXT(BE35)),"",IF(AND(BD$2=BD35,BE$2=BE35),3,IF(OR(AND(BD$2&gt;BE$2,BD35&gt;BE35),AND(BD$2&lt;BE$2,BD35&lt;BE35),AND(BD$2=BE$2,BD35=BE35)),1,0)))</f>
        <v>1</v>
      </c>
      <c r="BG35" s="85">
        <v>1</v>
      </c>
      <c r="BH35" s="86">
        <v>1</v>
      </c>
      <c r="BI35" s="50">
        <f>IF(OR(ISBLANK(BG$2),ISBLANK(BH$2),ISBLANK(BG35),ISBLANK(BH35),ISTEXT(BG35),ISTEXT(BH35)),"",IF(AND(BG$2=BG35,BH$2=BH35),3,IF(OR(AND(BG$2&gt;BH$2,BG35&gt;BH35),AND(BG$2&lt;BH$2,BG35&lt;BH35),AND(BG$2=BH$2,BG35=BH35)),1,0)))</f>
        <v>0</v>
      </c>
      <c r="BJ35" s="87">
        <f>SUM(BM35,BP35,BS35,BV35,BY35,CB35)</f>
        <v>5</v>
      </c>
      <c r="BK35" s="85">
        <v>3</v>
      </c>
      <c r="BL35" s="86">
        <v>1</v>
      </c>
      <c r="BM35" s="50">
        <f>IF(OR(ISBLANK(BK$2),ISBLANK(BL$2),ISBLANK(BK35),ISBLANK(BL35),ISTEXT(BK35),ISTEXT(BL35)),"",IF(AND(BK$2=BK35,BL$2=BL35),3,IF(OR(AND(BK$2&gt;BL$2,BK35&gt;BL35),AND(BK$2&lt;BL$2,BK35&lt;BL35),AND(BK$2=BL$2,BK35=BL35)),1,0)))</f>
        <v>1</v>
      </c>
      <c r="BN35" s="85">
        <v>1</v>
      </c>
      <c r="BO35" s="86">
        <v>0</v>
      </c>
      <c r="BP35" s="50">
        <f>IF(OR(ISBLANK(BN$2),ISBLANK(BO$2),ISBLANK(BN35),ISBLANK(BO35),ISTEXT(BN35),ISTEXT(BO35)),"",IF(AND(BN$2=BN35,BO$2=BO35),3,IF(OR(AND(BN$2&gt;BO$2,BN35&gt;BO35),AND(BN$2&lt;BO$2,BN35&lt;BO35),AND(BN$2=BO$2,BN35=BO35)),1,0)))</f>
        <v>0</v>
      </c>
      <c r="BQ35" s="85">
        <v>1</v>
      </c>
      <c r="BR35" s="86">
        <v>2</v>
      </c>
      <c r="BS35" s="50">
        <f>IF(OR(ISBLANK(BQ$2),ISBLANK(BR$2),ISBLANK(BQ35),ISBLANK(BR35),ISTEXT(BQ35),ISTEXT(BR35)),"",IF(AND(BQ$2=BQ35,BR$2=BR35),3,IF(OR(AND(BQ$2&gt;BR$2,BQ35&gt;BR35),AND(BQ$2&lt;BR$2,BQ35&lt;BR35),AND(BQ$2=BR$2,BQ35=BR35)),1,0)))</f>
        <v>3</v>
      </c>
      <c r="BT35" s="85">
        <v>1</v>
      </c>
      <c r="BU35" s="86">
        <v>0</v>
      </c>
      <c r="BV35" s="50">
        <f>IF(OR(ISBLANK(BT$2),ISBLANK(BU$2),ISBLANK(BT35),ISBLANK(BU35),ISTEXT(BT35),ISTEXT(BU35)),"",IF(AND(BT$2=BT35,BU$2=BU35),3,IF(OR(AND(BT$2&gt;BU$2,BT35&gt;BU35),AND(BT$2&lt;BU$2,BT35&lt;BU35),AND(BT$2=BU$2,BT35=BU35)),1,0)))</f>
        <v>0</v>
      </c>
      <c r="BW35" s="85">
        <v>1</v>
      </c>
      <c r="BX35" s="86">
        <v>3</v>
      </c>
      <c r="BY35" s="50">
        <f>IF(OR(ISBLANK(BW$2),ISBLANK(BX$2),ISBLANK(BW35),ISBLANK(BX35),ISTEXT(BW35),ISTEXT(BX35)),"",IF(AND(BW$2=BW35,BX$2=BX35),3,IF(OR(AND(BW$2&gt;BX$2,BW35&gt;BX35),AND(BW$2&lt;BX$2,BW35&lt;BX35),AND(BW$2=BX$2,BW35=BX35)),1,0)))</f>
        <v>1</v>
      </c>
      <c r="BZ35" s="85">
        <v>0</v>
      </c>
      <c r="CA35" s="86">
        <v>0</v>
      </c>
      <c r="CB35" s="50">
        <f>IF(OR(ISBLANK(BZ$2),ISBLANK(CA$2),ISBLANK(BZ35),ISBLANK(CA35),ISTEXT(BZ35),ISTEXT(CA35)),"",IF(AND(BZ$2=BZ35,CA$2=CA35),3,IF(OR(AND(BZ$2&gt;CA$2,BZ35&gt;CA35),AND(BZ$2&lt;CA$2,BZ35&lt;CA35),AND(BZ$2=CA$2,BZ35=CA35)),1,0)))</f>
        <v>0</v>
      </c>
      <c r="CC35" s="115">
        <f>SUM($BJ35,$AQ35,$X35,$E35)</f>
        <v>16</v>
      </c>
      <c r="CD35" s="54">
        <f>SUM(CH35,CL35,CP35,CT35)</f>
        <v>0</v>
      </c>
      <c r="CE35" s="158">
        <v>2</v>
      </c>
      <c r="CF35" s="159">
        <v>2</v>
      </c>
      <c r="CG35" s="159" t="s">
        <v>153</v>
      </c>
      <c r="CH35" s="91">
        <f>IF(OR(ISBLANK(CE$2),ISBLANK(CF$2),ISBLANK(CE35),ISBLANK(CF35),ISTEXT(CE35),ISTEXT(CF35)),"",IF(OR(AND(CE$2=CE35,CF$2=CF35,ISBLANK(CG$2),ISBLANK(CG35)),AND(CE$2=CE35,CF$2=CF35,ISTEXT(CG$2),ISTEXT(CG35))),3,IF(OR(AND(CE$2&gt;CF$2,CE35&gt;CF35),AND(CE$2&lt;CF$2,CE35&lt;CF35),AND(CE$2=CF$2,CE35=CF35)),1,0)))</f>
        <v>0</v>
      </c>
      <c r="CI35" s="158">
        <v>2</v>
      </c>
      <c r="CJ35" s="159">
        <v>1</v>
      </c>
      <c r="CK35" s="159"/>
      <c r="CL35" s="91">
        <f>IF(OR(ISBLANK(CI$2),ISBLANK(CJ$2),ISBLANK(CI35),ISBLANK(CJ35),ISTEXT(CI35),ISTEXT(CJ35)),"",IF(OR(AND(CI$2=CI35,CJ$2=CJ35,ISBLANK(CK$2),ISBLANK(CK35)),AND(CI$2=CI35,CJ$2=CJ35,ISTEXT(CK$2),ISTEXT(CK35))),3,IF(OR(AND(CI$2&gt;CJ$2,CI35&gt;CJ35),AND(CI$2&lt;CJ$2,CI35&lt;CJ35),AND(CI$2=CJ$2,CI35=CJ35)),1,0)))</f>
        <v>0</v>
      </c>
      <c r="CM35" s="158">
        <v>2</v>
      </c>
      <c r="CN35" s="159">
        <v>0</v>
      </c>
      <c r="CO35" s="159"/>
      <c r="CP35" s="91">
        <f>IF(OR(ISBLANK(CM$2),ISBLANK(CN$2),ISBLANK(CM35),ISBLANK(CN35),ISTEXT(CM35),ISTEXT(CN35)),"",IF(OR(AND(CM$2=CM35,CN$2=CN35,ISBLANK(CO$2),ISBLANK(CO35)),AND(CM$2=CM35,CN$2=CN35,ISTEXT(CO$2),ISTEXT(CO35))),3,IF(OR(AND(CM$2&gt;CN$2,CM35&gt;CN35),AND(CM$2&lt;CN$2,CM35&lt;CN35),AND(CM$2=CN$2,CM35=CN35)),1,0)))</f>
        <v>0</v>
      </c>
      <c r="CQ35" s="158">
        <v>1</v>
      </c>
      <c r="CR35" s="159">
        <v>2</v>
      </c>
      <c r="CS35" s="159"/>
      <c r="CT35" s="148">
        <f>IF(OR(ISBLANK(CQ$2),ISBLANK(CR$2),ISBLANK(CQ35),ISBLANK(CR35),ISTEXT(CQ35),ISTEXT(CR35)),"",IF(OR(AND(CQ$2=CQ35,CR$2=CR35,ISBLANK(CS$2),ISBLANK(CS35)),AND(CQ$2=CQ35,CR$2=CR35,ISTEXT(CS$2),ISTEXT(CS35))),3,IF(OR(AND(CQ$2&gt;CR$2,CQ35&gt;CR35),AND(CQ$2&lt;CR$2,CQ35&lt;CR35),AND(CQ$2=CR$2,CQ35=CR35)),1,0)))</f>
        <v>0</v>
      </c>
      <c r="CU35" s="92">
        <f>SUM(CY35,DC35)</f>
        <v>2</v>
      </c>
      <c r="CV35" s="122">
        <v>1</v>
      </c>
      <c r="CW35" s="124">
        <v>0</v>
      </c>
      <c r="CX35" s="124"/>
      <c r="CY35" s="91">
        <f>IF(OR(ISBLANK(CV$2),ISBLANK(CW$2),ISBLANK(CV35),ISBLANK(CW35),ISTEXT(CV35),ISTEXT(CW35)),"",IF(OR(AND(CV$2=CV35,CW$2=CW35,ISBLANK(CX$2),ISBLANK(CX35)),AND(CV$2=CV35,CW$2=CW35,ISTEXT(CX$2),ISTEXT(CX35))),3,IF(OR(AND(CV$2&gt;CW$2,CV35&gt;CW35),AND(CV$2&lt;CW$2,CV35&lt;CW35),AND(CV$2=CW$2,CV35=CW35)),1,0)))</f>
        <v>1</v>
      </c>
      <c r="CZ35" s="122">
        <v>1</v>
      </c>
      <c r="DA35" s="124">
        <v>2</v>
      </c>
      <c r="DB35" s="124"/>
      <c r="DC35" s="148">
        <f>IF(OR(ISBLANK(CZ$2),ISBLANK(DA$2),ISBLANK(CZ35),ISBLANK(DA35),ISTEXT(CZ35),ISTEXT(DA35)),"",IF(OR(AND(CZ$2=CZ35,DA$2=DA35,ISBLANK(DB$2),ISBLANK(DB35)),AND(CZ$2=CZ35,DA$2=DA35,ISTEXT(DB$2),ISTEXT(DB35))),3,IF(OR(AND(CZ$2&gt;DA$2,CZ35&gt;DA35),AND(CZ$2&lt;DA$2,CZ35&lt;DA35),AND(CZ$2=DA$2,CZ35=DA35)),1,0)))</f>
        <v>1</v>
      </c>
      <c r="DD35" s="95">
        <f>SUM(DH35,DJ35)</f>
        <v>0</v>
      </c>
      <c r="DE35" s="116">
        <v>2</v>
      </c>
      <c r="DF35" s="118">
        <v>1</v>
      </c>
      <c r="DG35" s="118" t="s">
        <v>153</v>
      </c>
      <c r="DH35" s="120">
        <f>IF(OR(ISBLANK(DE$2),ISBLANK(DF$2),ISBLANK(DE35),ISBLANK(DF35),ISTEXT(DE35),ISTEXT(DF35)),"",IF(OR(AND(DE$2=DE35,DF$2=DF35,ISBLANK(DG$2),ISBLANK(DG35)),AND(DE$2=DE35,DF$2=DF35,ISTEXT(DG$2),ISTEXT(DG35))),3,IF(OR(AND(DE$2&gt;DF$2,DE35&gt;DF35),AND(DE$2&lt;DF$2,DE35&lt;DF35),AND(DE$2=DF$2,DE35=DF35)),1,0)))</f>
        <v>0</v>
      </c>
      <c r="DI35" s="73" t="s">
        <v>46</v>
      </c>
      <c r="DJ35" s="152">
        <f>IF(ISBLANK(DM$2),"",IF(DI$2=DI35,5,0))</f>
        <v>0</v>
      </c>
      <c r="DK35" s="55">
        <f>SUM($E35,$X35,$AQ35,$BJ35)</f>
        <v>16</v>
      </c>
      <c r="DL35" s="56">
        <f>SUM($CD35,$CU35,$DD35)</f>
        <v>2</v>
      </c>
      <c r="DM35" s="46">
        <f>SUM($CC35,$DL35)</f>
        <v>18</v>
      </c>
      <c r="DN35" s="78" t="str">
        <f t="shared" si="5"/>
        <v>Bernd Schnitzlein</v>
      </c>
      <c r="DO35" s="81">
        <f t="shared" si="6"/>
        <v>31</v>
      </c>
    </row>
    <row r="36" spans="1:119" ht="13.5" thickBot="1">
      <c r="A36" s="35">
        <f aca="true" t="shared" si="7" ref="A36:A67">IF(ISBLANK(B36),"",IF(C36=C35,A35,ROW(A36)-2))</f>
        <v>31</v>
      </c>
      <c r="B36" s="70" t="s">
        <v>85</v>
      </c>
      <c r="C36" s="46">
        <f>SUM($CC36,$DL36)</f>
        <v>18</v>
      </c>
      <c r="D36" s="46">
        <f>0+IF(OR(K36=1,K36=3),1,0)+IF(OR(N36=1,N36=3),1,0)+IF(OR(Q36=1,Q36=3),1,0)+IF(OR(T36=1,T36=3),1,0)+IF(OR(W36=1,W36=3),1,0)+IF(OR(AD36=1,AD36=3),1,0)+IF(OR(H36=1,H36=3),1,0)+IF(OR(AG36=1,AG36=3),1,0)+IF(OR(AJ36=1,AJ36=3),1,0)+IF(OR(AM36=1,AM36=3),1,0)+IF(OR(AP36=1,AP36=3),1,0)+IF(OR(AT36=1,AT36=3),1,0)+IF(OR(AA36=1,AA36=3),1,0)+IF(OR(AW36=1,AW36=3),1,0)+IF(OR(AZ36=1,AZ36=3),1,0)+IF(OR(BC36=1,BC36=3),1,0)+IF(OR(BF36=1,BF36=3),1,0)+IF(OR(BI36=1,BI36=3),1,0)+IF(OR(BM36=1,BM36=3),1,0)+IF(OR(BP36=1,BP36=3),1,0)+IF(OR(BS36=1,BS36=3),1,0)+IF(OR(BV36=1,BV36=3),1,0)+IF(OR(BY36=1,BY36=3),1,0)+IF(OR(CB36=1,CB36=3),1,0)+IF(OR(CH36=1,CH36=3),1,0)+IF(OR(CL36=1,CL36=3),1,0)+IF(OR(CP36=1,CP36=3),1,0)+IF(OR(CT36=1,CT36=3),1,0)+IF(OR(CY36=1,CY36=3),1,0)+IF(OR(DC36=1,DC36=3),1,0)+IF(OR(DH36=1,DH36=3),1,0)</f>
        <v>12</v>
      </c>
      <c r="E36" s="47">
        <f>SUM(H36,K36,N36,Q36,T36,W36)</f>
        <v>5</v>
      </c>
      <c r="F36" s="71">
        <v>1</v>
      </c>
      <c r="G36" s="72">
        <v>1</v>
      </c>
      <c r="H36" s="50">
        <f>IF(OR(ISBLANK(F$2),ISBLANK(G$2),ISBLANK(F36),ISBLANK(G36),ISTEXT(F36),ISTEXT(G36)),"",IF(AND(F$2=F36,G$2=G36),3,IF(OR(AND(F$2&gt;G$2,F36&gt;G36),AND(F$2&lt;G$2,F36&lt;G36),AND(F$2=G$2,F36=G36)),1,0)))</f>
        <v>0</v>
      </c>
      <c r="I36" s="71">
        <v>2</v>
      </c>
      <c r="J36" s="72">
        <v>0</v>
      </c>
      <c r="K36" s="50">
        <f>IF(OR(ISBLANK(I$2),ISBLANK(J$2),ISBLANK(I36),ISBLANK(J36),ISTEXT(I36),ISTEXT(J36)),"",IF(AND(I$2=I36,J$2=J36),3,IF(OR(AND(I$2&gt;J$2,I36&gt;J36),AND(I$2&lt;J$2,I36&lt;J36),AND(I$2=J$2,I36=J36)),1,0)))</f>
        <v>3</v>
      </c>
      <c r="L36" s="71">
        <v>1</v>
      </c>
      <c r="M36" s="72">
        <v>2</v>
      </c>
      <c r="N36" s="50">
        <f>IF(OR(ISBLANK(L$2),ISBLANK(M$2),ISBLANK(L36),ISBLANK(M36),ISTEXT(L36),ISTEXT(M36)),"",IF(AND(L$2=L36,M$2=M36),3,IF(OR(AND(L$2&gt;M$2,L36&gt;M36),AND(L$2&lt;M$2,L36&lt;M36),AND(L$2=M$2,L36=M36)),1,0)))</f>
        <v>1</v>
      </c>
      <c r="O36" s="71">
        <v>1</v>
      </c>
      <c r="P36" s="72">
        <v>1</v>
      </c>
      <c r="Q36" s="50">
        <f>IF(OR(ISBLANK(O$2),ISBLANK(P$2),ISBLANK(O36),ISBLANK(P36),ISTEXT(O36),ISTEXT(P36)),"",IF(AND(O$2=O36,P$2=P36),3,IF(OR(AND(O$2&gt;P$2,O36&gt;P36),AND(O$2&lt;P$2,O36&lt;P36),AND(O$2=P$2,O36=P36)),1,0)))</f>
        <v>0</v>
      </c>
      <c r="R36" s="71">
        <v>0</v>
      </c>
      <c r="S36" s="72">
        <v>1</v>
      </c>
      <c r="T36" s="50">
        <f>IF(OR(ISBLANK(R$2),ISBLANK(S$2),ISBLANK(R36),ISBLANK(S36),ISTEXT(R36),ISTEXT(S36)),"",IF(AND(R$2=R36,S$2=S36),3,IF(OR(AND(R$2&gt;S$2,R36&gt;S36),AND(R$2&lt;S$2,R36&lt;S36),AND(R$2=S$2,R36=S36)),1,0)))</f>
        <v>0</v>
      </c>
      <c r="U36" s="71">
        <v>2</v>
      </c>
      <c r="V36" s="72">
        <v>1</v>
      </c>
      <c r="W36" s="50">
        <f>IF(OR(ISBLANK(U$2),ISBLANK(V$2),ISBLANK(U36),ISBLANK(V36),ISTEXT(U36),ISTEXT(V36)),"",IF(AND(U$2=U36,V$2=V36),3,IF(OR(AND(U$2&gt;V$2,U36&gt;V36),AND(U$2&lt;V$2,U36&lt;V36),AND(U$2=V$2,U36=V36)),1,0)))</f>
        <v>1</v>
      </c>
      <c r="X36" s="51">
        <f>SUM(AA36,AD36,AG36,AJ36,AM36,AP36)</f>
        <v>5</v>
      </c>
      <c r="Y36" s="71">
        <v>0</v>
      </c>
      <c r="Z36" s="72">
        <v>2</v>
      </c>
      <c r="AA36" s="50">
        <f>IF(OR(ISBLANK(Y$2),ISBLANK(Z$2),ISBLANK(Y36),ISBLANK(Z36),ISTEXT(Y36),ISTEXT(Z36)),"",IF(AND(Y$2=Y36,Z$2=Z36),3,IF(OR(AND(Y$2&gt;Z$2,Y36&gt;Z36),AND(Y$2&lt;Z$2,Y36&lt;Z36),AND(Y$2=Z$2,Y36=Z36)),1,0)))</f>
        <v>1</v>
      </c>
      <c r="AB36" s="71">
        <v>2</v>
      </c>
      <c r="AC36" s="72">
        <v>0</v>
      </c>
      <c r="AD36" s="50">
        <f>IF(OR(ISBLANK(AB$2),ISBLANK(AC$2),ISBLANK(AB36),ISBLANK(AC36),ISTEXT(AB36),ISTEXT(AC36)),"",IF(AND(AB$2=AB36,AC$2=AC36),3,IF(OR(AND(AB$2&gt;AC$2,AB36&gt;AC36),AND(AB$2&lt;AC$2,AB36&lt;AC36),AND(AB$2=AC$2,AB36=AC36)),1,0)))</f>
        <v>3</v>
      </c>
      <c r="AE36" s="71">
        <v>1</v>
      </c>
      <c r="AF36" s="72">
        <v>1</v>
      </c>
      <c r="AG36" s="50">
        <f>IF(OR(ISBLANK(AE$2),ISBLANK(AF$2),ISBLANK(AE36),ISBLANK(AF36),ISTEXT(AE36),ISTEXT(AF36)),"",IF(AND(AE$2=AE36,AF$2=AF36),3,IF(OR(AND(AE$2&gt;AF$2,AE36&gt;AF36),AND(AE$2&lt;AF$2,AE36&lt;AF36),AND(AE$2=AF$2,AE36=AF36)),1,0)))</f>
        <v>0</v>
      </c>
      <c r="AH36" s="71">
        <v>0</v>
      </c>
      <c r="AI36" s="72">
        <v>1</v>
      </c>
      <c r="AJ36" s="50">
        <f>IF(OR(ISBLANK(AH$2),ISBLANK(AI$2),ISBLANK(AH36),ISBLANK(AI36),ISTEXT(AH36),ISTEXT(AI36)),"",IF(AND(AH$2=AH36,AI$2=AI36),3,IF(OR(AND(AH$2&gt;AI$2,AH36&gt;AI36),AND(AH$2&lt;AI$2,AH36&lt;AI36),AND(AH$2=AI$2,AH36=AI36)),1,0)))</f>
        <v>0</v>
      </c>
      <c r="AK36" s="71">
        <v>1</v>
      </c>
      <c r="AL36" s="72">
        <v>1</v>
      </c>
      <c r="AM36" s="50">
        <f>IF(OR(ISBLANK(AK$2),ISBLANK(AL$2),ISBLANK(AK36),ISBLANK(AL36),ISTEXT(AK36),ISTEXT(AL36)),"",IF(AND(AK$2=AK36,AL$2=AL36),3,IF(OR(AND(AK$2&gt;AL$2,AK36&gt;AL36),AND(AK$2&lt;AL$2,AK36&lt;AL36),AND(AK$2=AL$2,AK36=AL36)),1,0)))</f>
        <v>0</v>
      </c>
      <c r="AN36" s="71">
        <v>1</v>
      </c>
      <c r="AO36" s="72">
        <v>3</v>
      </c>
      <c r="AP36" s="50">
        <f>IF(OR(ISBLANK(AN$2),ISBLANK(AO$2),ISBLANK(AN36),ISBLANK(AO36),ISTEXT(AN36),ISTEXT(AO36)),"",IF(AND(AN$2=AN36,AO$2=AO36),3,IF(OR(AND(AN$2&gt;AO$2,AN36&gt;AO36),AND(AN$2&lt;AO$2,AN36&lt;AO36),AND(AN$2=AO$2,AN36=AO36)),1,0)))</f>
        <v>1</v>
      </c>
      <c r="AQ36" s="52">
        <f>SUM(AT36,AW36,AZ36,BC36,BF36,BI36)</f>
        <v>0</v>
      </c>
      <c r="AR36" s="71">
        <v>1</v>
      </c>
      <c r="AS36" s="72">
        <v>2</v>
      </c>
      <c r="AT36" s="50">
        <f>IF(OR(ISBLANK(AR$2),ISBLANK(AS$2),ISBLANK(AR36),ISBLANK(AS36),ISTEXT(AR36),ISTEXT(AS36)),"",IF(AND(AR$2=AR36,AS$2=AS36),3,IF(OR(AND(AR$2&gt;AS$2,AR36&gt;AS36),AND(AR$2&lt;AS$2,AR36&lt;AS36),AND(AR$2=AS$2,AR36=AS36)),1,0)))</f>
        <v>0</v>
      </c>
      <c r="AU36" s="71">
        <v>0</v>
      </c>
      <c r="AV36" s="72">
        <v>1</v>
      </c>
      <c r="AW36" s="50">
        <f>IF(OR(ISBLANK(AU$2),ISBLANK(AV$2),ISBLANK(AU36),ISBLANK(AV36),ISTEXT(AU36),ISTEXT(AV36)),"",IF(AND(AU$2=AU36,AV$2=AV36),3,IF(OR(AND(AU$2&gt;AV$2,AU36&gt;AV36),AND(AU$2&lt;AV$2,AU36&lt;AV36),AND(AU$2=AV$2,AU36=AV36)),1,0)))</f>
        <v>0</v>
      </c>
      <c r="AX36" s="71">
        <v>2</v>
      </c>
      <c r="AY36" s="72">
        <v>1</v>
      </c>
      <c r="AZ36" s="50">
        <f>IF(OR(ISBLANK(AX$2),ISBLANK(AY$2),ISBLANK(AX36),ISBLANK(AY36),ISTEXT(AX36),ISTEXT(AY36)),"",IF(AND(AX$2=AX36,AY$2=AY36),3,IF(OR(AND(AX$2&gt;AY$2,AX36&gt;AY36),AND(AX$2&lt;AY$2,AX36&lt;AY36),AND(AX$2=AY$2,AX36=AY36)),1,0)))</f>
        <v>0</v>
      </c>
      <c r="BA36" s="71">
        <v>2</v>
      </c>
      <c r="BB36" s="72">
        <v>2</v>
      </c>
      <c r="BC36" s="50">
        <f>IF(OR(ISBLANK(BA$2),ISBLANK(BB$2),ISBLANK(BA36),ISBLANK(BB36),ISTEXT(BA36),ISTEXT(BB36)),"",IF(AND(BA$2=BA36,BB$2=BB36),3,IF(OR(AND(BA$2&gt;BB$2,BA36&gt;BB36),AND(BA$2&lt;BB$2,BA36&lt;BB36),AND(BA$2=BB$2,BA36=BB36)),1,0)))</f>
        <v>0</v>
      </c>
      <c r="BD36" s="71">
        <v>1</v>
      </c>
      <c r="BE36" s="72">
        <v>1</v>
      </c>
      <c r="BF36" s="50">
        <f>IF(OR(ISBLANK(BD$2),ISBLANK(BE$2),ISBLANK(BD36),ISBLANK(BE36),ISTEXT(BD36),ISTEXT(BE36)),"",IF(AND(BD$2=BD36,BE$2=BE36),3,IF(OR(AND(BD$2&gt;BE$2,BD36&gt;BE36),AND(BD$2&lt;BE$2,BD36&lt;BE36),AND(BD$2=BE$2,BD36=BE36)),1,0)))</f>
        <v>0</v>
      </c>
      <c r="BG36" s="71">
        <v>1</v>
      </c>
      <c r="BH36" s="72">
        <v>1</v>
      </c>
      <c r="BI36" s="50">
        <f>IF(OR(ISBLANK(BG$2),ISBLANK(BH$2),ISBLANK(BG36),ISBLANK(BH36),ISTEXT(BG36),ISTEXT(BH36)),"",IF(AND(BG$2=BG36,BH$2=BH36),3,IF(OR(AND(BG$2&gt;BH$2,BG36&gt;BH36),AND(BG$2&lt;BH$2,BG36&lt;BH36),AND(BG$2=BH$2,BG36=BH36)),1,0)))</f>
        <v>0</v>
      </c>
      <c r="BJ36" s="53">
        <f>SUM(BM36,BP36,BS36,BV36,BY36,CB36)</f>
        <v>6</v>
      </c>
      <c r="BK36" s="71">
        <v>1</v>
      </c>
      <c r="BL36" s="72">
        <v>1</v>
      </c>
      <c r="BM36" s="50">
        <f>IF(OR(ISBLANK(BK$2),ISBLANK(BL$2),ISBLANK(BK36),ISBLANK(BL36),ISTEXT(BK36),ISTEXT(BL36)),"",IF(AND(BK$2=BK36,BL$2=BL36),3,IF(OR(AND(BK$2&gt;BL$2,BK36&gt;BL36),AND(BK$2&lt;BL$2,BK36&lt;BL36),AND(BK$2=BL$2,BK36=BL36)),1,0)))</f>
        <v>0</v>
      </c>
      <c r="BN36" s="71">
        <v>0</v>
      </c>
      <c r="BO36" s="72">
        <v>0</v>
      </c>
      <c r="BP36" s="50">
        <f>IF(OR(ISBLANK(BN$2),ISBLANK(BO$2),ISBLANK(BN36),ISBLANK(BO36),ISTEXT(BN36),ISTEXT(BO36)),"",IF(AND(BN$2=BN36,BO$2=BO36),3,IF(OR(AND(BN$2&gt;BO$2,BN36&gt;BO36),AND(BN$2&lt;BO$2,BN36&lt;BO36),AND(BN$2=BO$2,BN36=BO36)),1,0)))</f>
        <v>0</v>
      </c>
      <c r="BQ36" s="71">
        <v>0</v>
      </c>
      <c r="BR36" s="72">
        <v>2</v>
      </c>
      <c r="BS36" s="50">
        <f>IF(OR(ISBLANK(BQ$2),ISBLANK(BR$2),ISBLANK(BQ36),ISBLANK(BR36),ISTEXT(BQ36),ISTEXT(BR36)),"",IF(AND(BQ$2=BQ36,BR$2=BR36),3,IF(OR(AND(BQ$2&gt;BR$2,BQ36&gt;BR36),AND(BQ$2&lt;BR$2,BQ36&lt;BR36),AND(BQ$2=BR$2,BQ36=BR36)),1,0)))</f>
        <v>1</v>
      </c>
      <c r="BT36" s="71">
        <v>0</v>
      </c>
      <c r="BU36" s="72">
        <v>1</v>
      </c>
      <c r="BV36" s="50">
        <f>IF(OR(ISBLANK(BT$2),ISBLANK(BU$2),ISBLANK(BT36),ISBLANK(BU36),ISTEXT(BT36),ISTEXT(BU36)),"",IF(AND(BT$2=BT36,BU$2=BU36),3,IF(OR(AND(BT$2&gt;BU$2,BT36&gt;BU36),AND(BT$2&lt;BU$2,BT36&lt;BU36),AND(BT$2=BU$2,BT36=BU36)),1,0)))</f>
        <v>3</v>
      </c>
      <c r="BW36" s="71">
        <v>0</v>
      </c>
      <c r="BX36" s="72">
        <v>2</v>
      </c>
      <c r="BY36" s="50">
        <f>IF(OR(ISBLANK(BW$2),ISBLANK(BX$2),ISBLANK(BW36),ISBLANK(BX36),ISTEXT(BW36),ISTEXT(BX36)),"",IF(AND(BW$2=BW36,BX$2=BX36),3,IF(OR(AND(BW$2&gt;BX$2,BW36&gt;BX36),AND(BW$2&lt;BX$2,BW36&lt;BX36),AND(BW$2=BX$2,BW36=BX36)),1,0)))</f>
        <v>1</v>
      </c>
      <c r="BZ36" s="71">
        <v>1</v>
      </c>
      <c r="CA36" s="72">
        <v>0</v>
      </c>
      <c r="CB36" s="50">
        <f>IF(OR(ISBLANK(BZ$2),ISBLANK(CA$2),ISBLANK(BZ36),ISBLANK(CA36),ISTEXT(BZ36),ISTEXT(CA36)),"",IF(AND(BZ$2=BZ36,CA$2=CA36),3,IF(OR(AND(BZ$2&gt;CA$2,BZ36&gt;CA36),AND(BZ$2&lt;CA$2,BZ36&lt;CA36),AND(BZ$2=CA$2,BZ36=CA36)),1,0)))</f>
        <v>1</v>
      </c>
      <c r="CC36" s="50">
        <f>SUM($BJ36,$AQ36,$X36,$E36)</f>
        <v>16</v>
      </c>
      <c r="CD36" s="54">
        <f>SUM(CH36,CL36,CP36,CT36)</f>
        <v>1</v>
      </c>
      <c r="CE36" s="89">
        <v>2</v>
      </c>
      <c r="CF36" s="90">
        <v>3</v>
      </c>
      <c r="CG36" s="90" t="s">
        <v>157</v>
      </c>
      <c r="CH36" s="91">
        <f>IF(OR(ISBLANK(CE$2),ISBLANK(CF$2),ISBLANK(CE36),ISBLANK(CF36),ISTEXT(CE36),ISTEXT(CF36)),"",IF(OR(AND(CE$2=CE36,CF$2=CF36,ISBLANK(CG$2),ISBLANK(CG36)),AND(CE$2=CE36,CF$2=CF36,ISTEXT(CG$2),ISTEXT(CG36))),3,IF(OR(AND(CE$2&gt;CF$2,CE36&gt;CF36),AND(CE$2&lt;CF$2,CE36&lt;CF36),AND(CE$2=CF$2,CE36=CF36)),1,0)))</f>
        <v>1</v>
      </c>
      <c r="CI36" s="89">
        <v>2</v>
      </c>
      <c r="CJ36" s="90">
        <v>1</v>
      </c>
      <c r="CK36" s="90"/>
      <c r="CL36" s="91">
        <f>IF(OR(ISBLANK(CI$2),ISBLANK(CJ$2),ISBLANK(CI36),ISBLANK(CJ36),ISTEXT(CI36),ISTEXT(CJ36)),"",IF(OR(AND(CI$2=CI36,CJ$2=CJ36,ISBLANK(CK$2),ISBLANK(CK36)),AND(CI$2=CI36,CJ$2=CJ36,ISTEXT(CK$2),ISTEXT(CK36))),3,IF(OR(AND(CI$2&gt;CJ$2,CI36&gt;CJ36),AND(CI$2&lt;CJ$2,CI36&lt;CJ36),AND(CI$2=CJ$2,CI36=CJ36)),1,0)))</f>
        <v>0</v>
      </c>
      <c r="CM36" s="89">
        <v>2</v>
      </c>
      <c r="CN36" s="90">
        <v>0</v>
      </c>
      <c r="CO36" s="90"/>
      <c r="CP36" s="91">
        <f>IF(OR(ISBLANK(CM$2),ISBLANK(CN$2),ISBLANK(CM36),ISBLANK(CN36),ISTEXT(CM36),ISTEXT(CN36)),"",IF(OR(AND(CM$2=CM36,CN$2=CN36,ISBLANK(CO$2),ISBLANK(CO36)),AND(CM$2=CM36,CN$2=CN36,ISTEXT(CO$2),ISTEXT(CO36))),3,IF(OR(AND(CM$2&gt;CN$2,CM36&gt;CN36),AND(CM$2&lt;CN$2,CM36&lt;CN36),AND(CM$2=CN$2,CM36=CN36)),1,0)))</f>
        <v>0</v>
      </c>
      <c r="CQ36" s="89">
        <v>2</v>
      </c>
      <c r="CR36" s="90">
        <v>1</v>
      </c>
      <c r="CS36" s="90" t="s">
        <v>157</v>
      </c>
      <c r="CT36" s="148">
        <f>IF(OR(ISBLANK(CQ$2),ISBLANK(CR$2),ISBLANK(CQ36),ISBLANK(CR36),ISTEXT(CQ36),ISTEXT(CR36)),"",IF(OR(AND(CQ$2=CQ36,CR$2=CR36,ISBLANK(CS$2),ISBLANK(CS36)),AND(CQ$2=CQ36,CR$2=CR36,ISTEXT(CS$2),ISTEXT(CS36))),3,IF(OR(AND(CQ$2&gt;CR$2,CQ36&gt;CR36),AND(CQ$2&lt;CR$2,CQ36&lt;CR36),AND(CQ$2=CR$2,CQ36=CR36)),1,0)))</f>
        <v>0</v>
      </c>
      <c r="CU36" s="92">
        <f>SUM(CY36,DC36)</f>
        <v>1</v>
      </c>
      <c r="CV36" s="93">
        <v>2</v>
      </c>
      <c r="CW36" s="94">
        <v>0</v>
      </c>
      <c r="CX36" s="94"/>
      <c r="CY36" s="91">
        <f>IF(OR(ISBLANK(CV$2),ISBLANK(CW$2),ISBLANK(CV36),ISBLANK(CW36),ISTEXT(CV36),ISTEXT(CW36)),"",IF(OR(AND(CV$2=CV36,CW$2=CW36,ISBLANK(CX$2),ISBLANK(CX36)),AND(CV$2=CV36,CW$2=CW36,ISTEXT(CX$2),ISTEXT(CX36))),3,IF(OR(AND(CV$2&gt;CW$2,CV36&gt;CW36),AND(CV$2&lt;CW$2,CV36&lt;CW36),AND(CV$2=CW$2,CV36=CW36)),1,0)))</f>
        <v>1</v>
      </c>
      <c r="CZ36" s="93">
        <v>1</v>
      </c>
      <c r="DA36" s="94">
        <v>0</v>
      </c>
      <c r="DB36" s="94"/>
      <c r="DC36" s="148">
        <f>IF(OR(ISBLANK(CZ$2),ISBLANK(DA$2),ISBLANK(CZ36),ISBLANK(DA36),ISTEXT(CZ36),ISTEXT(DA36)),"",IF(OR(AND(CZ$2=CZ36,DA$2=DA36,ISBLANK(DB$2),ISBLANK(DB36)),AND(CZ$2=CZ36,DA$2=DA36,ISTEXT(DB$2),ISTEXT(DB36))),3,IF(OR(AND(CZ$2&gt;DA$2,CZ36&gt;DA36),AND(CZ$2&lt;DA$2,CZ36&lt;DA36),AND(CZ$2=DA$2,CZ36=DA36)),1,0)))</f>
        <v>0</v>
      </c>
      <c r="DD36" s="95">
        <f>SUM(DH36,DJ36)</f>
        <v>0</v>
      </c>
      <c r="DE36" s="89"/>
      <c r="DF36" s="90"/>
      <c r="DG36" s="90"/>
      <c r="DH36" s="91"/>
      <c r="DI36" s="73" t="s">
        <v>70</v>
      </c>
      <c r="DJ36" s="152">
        <f>IF(ISBLANK(DM$2),"",IF(DI$2=DI36,5,0))</f>
        <v>0</v>
      </c>
      <c r="DK36" s="55">
        <f>SUM($E36,$X36,$AQ36,$BJ36)</f>
        <v>16</v>
      </c>
      <c r="DL36" s="56">
        <f>SUM($CD36,$CU36,$DD36)</f>
        <v>2</v>
      </c>
      <c r="DM36" s="46">
        <f>SUM($CC36,$DL36)</f>
        <v>18</v>
      </c>
      <c r="DN36" s="78" t="str">
        <f t="shared" si="5"/>
        <v>Chris B (F)</v>
      </c>
      <c r="DO36" s="81">
        <f t="shared" si="6"/>
        <v>31</v>
      </c>
    </row>
    <row r="37" spans="1:119" ht="13.5" thickBot="1">
      <c r="A37" s="35">
        <f t="shared" si="7"/>
        <v>31</v>
      </c>
      <c r="B37" s="70" t="s">
        <v>106</v>
      </c>
      <c r="C37" s="46">
        <f>SUM($CC37,$DL37)</f>
        <v>18</v>
      </c>
      <c r="D37" s="46">
        <f>0+IF(OR(K37=1,K37=3),1,0)+IF(OR(N37=1,N37=3),1,0)+IF(OR(Q37=1,Q37=3),1,0)+IF(OR(T37=1,T37=3),1,0)+IF(OR(W37=1,W37=3),1,0)+IF(OR(AD37=1,AD37=3),1,0)+IF(OR(H37=1,H37=3),1,0)+IF(OR(AG37=1,AG37=3),1,0)+IF(OR(AJ37=1,AJ37=3),1,0)+IF(OR(AM37=1,AM37=3),1,0)+IF(OR(AP37=1,AP37=3),1,0)+IF(OR(AT37=1,AT37=3),1,0)+IF(OR(AA37=1,AA37=3),1,0)+IF(OR(AW37=1,AW37=3),1,0)+IF(OR(AZ37=1,AZ37=3),1,0)+IF(OR(BC37=1,BC37=3),1,0)+IF(OR(BF37=1,BF37=3),1,0)+IF(OR(BI37=1,BI37=3),1,0)+IF(OR(BM37=1,BM37=3),1,0)+IF(OR(BP37=1,BP37=3),1,0)+IF(OR(BS37=1,BS37=3),1,0)+IF(OR(BV37=1,BV37=3),1,0)+IF(OR(BY37=1,BY37=3),1,0)+IF(OR(CB37=1,CB37=3),1,0)+IF(OR(CH37=1,CH37=3),1,0)+IF(OR(CL37=1,CL37=3),1,0)+IF(OR(CP37=1,CP37=3),1,0)+IF(OR(CT37=1,CT37=3),1,0)+IF(OR(CY37=1,CY37=3),1,0)+IF(OR(DC37=1,DC37=3),1,0)+IF(OR(DH37=1,DH37=3),1,0)</f>
        <v>12</v>
      </c>
      <c r="E37" s="47">
        <f>SUM(H37,K37,N37,Q37,T37,W37)</f>
        <v>6</v>
      </c>
      <c r="F37" s="71">
        <v>0</v>
      </c>
      <c r="G37" s="72">
        <v>1</v>
      </c>
      <c r="H37" s="50">
        <f>IF(OR(ISBLANK(F$2),ISBLANK(G$2),ISBLANK(F37),ISBLANK(G37),ISTEXT(F37),ISTEXT(G37)),"",IF(AND(F$2=F37,G$2=G37),3,IF(OR(AND(F$2&gt;G$2,F37&gt;G37),AND(F$2&lt;G$2,F37&lt;G37),AND(F$2=G$2,F37=G37)),1,0)))</f>
        <v>3</v>
      </c>
      <c r="I37" s="71">
        <v>2</v>
      </c>
      <c r="J37" s="72">
        <v>0</v>
      </c>
      <c r="K37" s="50">
        <f>IF(OR(ISBLANK(I$2),ISBLANK(J$2),ISBLANK(I37),ISBLANK(J37),ISTEXT(I37),ISTEXT(J37)),"",IF(AND(I$2=I37,J$2=J37),3,IF(OR(AND(I$2&gt;J$2,I37&gt;J37),AND(I$2&lt;J$2,I37&lt;J37),AND(I$2=J$2,I37=J37)),1,0)))</f>
        <v>3</v>
      </c>
      <c r="L37" s="71">
        <v>1</v>
      </c>
      <c r="M37" s="72">
        <v>0</v>
      </c>
      <c r="N37" s="50">
        <f>IF(OR(ISBLANK(L$2),ISBLANK(M$2),ISBLANK(L37),ISBLANK(M37),ISTEXT(L37),ISTEXT(M37)),"",IF(AND(L$2=L37,M$2=M37),3,IF(OR(AND(L$2&gt;M$2,L37&gt;M37),AND(L$2&lt;M$2,L37&lt;M37),AND(L$2=M$2,L37=M37)),1,0)))</f>
        <v>0</v>
      </c>
      <c r="O37" s="71">
        <v>0</v>
      </c>
      <c r="P37" s="72">
        <v>0</v>
      </c>
      <c r="Q37" s="50">
        <f>IF(OR(ISBLANK(O$2),ISBLANK(P$2),ISBLANK(O37),ISBLANK(P37),ISTEXT(O37),ISTEXT(P37)),"",IF(AND(O$2=O37,P$2=P37),3,IF(OR(AND(O$2&gt;P$2,O37&gt;P37),AND(O$2&lt;P$2,O37&lt;P37),AND(O$2=P$2,O37=P37)),1,0)))</f>
        <v>0</v>
      </c>
      <c r="R37" s="71">
        <v>0</v>
      </c>
      <c r="S37" s="72">
        <v>2</v>
      </c>
      <c r="T37" s="50">
        <f>IF(OR(ISBLANK(R$2),ISBLANK(S$2),ISBLANK(R37),ISBLANK(S37),ISTEXT(R37),ISTEXT(S37)),"",IF(AND(R$2=R37,S$2=S37),3,IF(OR(AND(R$2&gt;S$2,R37&gt;S37),AND(R$2&lt;S$2,R37&lt;S37),AND(R$2=S$2,R37=S37)),1,0)))</f>
        <v>0</v>
      </c>
      <c r="U37" s="71">
        <v>0</v>
      </c>
      <c r="V37" s="72">
        <v>1</v>
      </c>
      <c r="W37" s="50">
        <f>IF(OR(ISBLANK(U$2),ISBLANK(V$2),ISBLANK(U37),ISBLANK(V37),ISTEXT(U37),ISTEXT(V37)),"",IF(AND(U$2=U37,V$2=V37),3,IF(OR(AND(U$2&gt;V$2,U37&gt;V37),AND(U$2&lt;V$2,U37&lt;V37),AND(U$2=V$2,U37=V37)),1,0)))</f>
        <v>0</v>
      </c>
      <c r="X37" s="51">
        <f>SUM(AA37,AD37,AG37,AJ37,AM37,AP37)</f>
        <v>3</v>
      </c>
      <c r="Y37" s="71">
        <v>0</v>
      </c>
      <c r="Z37" s="72">
        <v>3</v>
      </c>
      <c r="AA37" s="50">
        <f>IF(OR(ISBLANK(Y$2),ISBLANK(Z$2),ISBLANK(Y37),ISBLANK(Z37),ISTEXT(Y37),ISTEXT(Z37)),"",IF(AND(Y$2=Y37,Z$2=Z37),3,IF(OR(AND(Y$2&gt;Z$2,Y37&gt;Z37),AND(Y$2&lt;Z$2,Y37&lt;Z37),AND(Y$2=Z$2,Y37=Z37)),1,0)))</f>
        <v>1</v>
      </c>
      <c r="AB37" s="71">
        <v>0</v>
      </c>
      <c r="AC37" s="72">
        <v>1</v>
      </c>
      <c r="AD37" s="50">
        <f>IF(OR(ISBLANK(AB$2),ISBLANK(AC$2),ISBLANK(AB37),ISBLANK(AC37),ISTEXT(AB37),ISTEXT(AC37)),"",IF(AND(AB$2=AB37,AC$2=AC37),3,IF(OR(AND(AB$2&gt;AC$2,AB37&gt;AC37),AND(AB$2&lt;AC$2,AB37&lt;AC37),AND(AB$2=AC$2,AB37=AC37)),1,0)))</f>
        <v>0</v>
      </c>
      <c r="AE37" s="71">
        <v>0</v>
      </c>
      <c r="AF37" s="72">
        <v>1</v>
      </c>
      <c r="AG37" s="50">
        <f>IF(OR(ISBLANK(AE$2),ISBLANK(AF$2),ISBLANK(AE37),ISBLANK(AF37),ISTEXT(AE37),ISTEXT(AF37)),"",IF(AND(AE$2=AE37,AF$2=AF37),3,IF(OR(AND(AE$2&gt;AF$2,AE37&gt;AF37),AND(AE$2&lt;AF$2,AE37&lt;AF37),AND(AE$2=AF$2,AE37=AF37)),1,0)))</f>
        <v>0</v>
      </c>
      <c r="AH37" s="71">
        <v>0</v>
      </c>
      <c r="AI37" s="72">
        <v>3</v>
      </c>
      <c r="AJ37" s="50">
        <f>IF(OR(ISBLANK(AH$2),ISBLANK(AI$2),ISBLANK(AH37),ISBLANK(AI37),ISTEXT(AH37),ISTEXT(AI37)),"",IF(AND(AH$2=AH37,AI$2=AI37),3,IF(OR(AND(AH$2&gt;AI$2,AH37&gt;AI37),AND(AH$2&lt;AI$2,AH37&lt;AI37),AND(AH$2=AI$2,AH37=AI37)),1,0)))</f>
        <v>0</v>
      </c>
      <c r="AK37" s="71">
        <v>1</v>
      </c>
      <c r="AL37" s="72">
        <v>2</v>
      </c>
      <c r="AM37" s="50">
        <f>IF(OR(ISBLANK(AK$2),ISBLANK(AL$2),ISBLANK(AK37),ISBLANK(AL37),ISTEXT(AK37),ISTEXT(AL37)),"",IF(AND(AK$2=AK37,AL$2=AL37),3,IF(OR(AND(AK$2&gt;AL$2,AK37&gt;AL37),AND(AK$2&lt;AL$2,AK37&lt;AL37),AND(AK$2=AL$2,AK37=AL37)),1,0)))</f>
        <v>1</v>
      </c>
      <c r="AN37" s="71">
        <v>0</v>
      </c>
      <c r="AO37" s="72">
        <v>4</v>
      </c>
      <c r="AP37" s="50">
        <f>IF(OR(ISBLANK(AN$2),ISBLANK(AO$2),ISBLANK(AN37),ISBLANK(AO37),ISTEXT(AN37),ISTEXT(AO37)),"",IF(AND(AN$2=AN37,AO$2=AO37),3,IF(OR(AND(AN$2&gt;AO$2,AN37&gt;AO37),AND(AN$2&lt;AO$2,AN37&lt;AO37),AND(AN$2=AO$2,AN37=AO37)),1,0)))</f>
        <v>1</v>
      </c>
      <c r="AQ37" s="52">
        <f>SUM(AT37,AW37,AZ37,BC37,BF37,BI37)</f>
        <v>4</v>
      </c>
      <c r="AR37" s="71">
        <v>0</v>
      </c>
      <c r="AS37" s="72">
        <v>1</v>
      </c>
      <c r="AT37" s="50">
        <f>IF(OR(ISBLANK(AR$2),ISBLANK(AS$2),ISBLANK(AR37),ISBLANK(AS37),ISTEXT(AR37),ISTEXT(AS37)),"",IF(AND(AR$2=AR37,AS$2=AS37),3,IF(OR(AND(AR$2&gt;AS$2,AR37&gt;AS37),AND(AR$2&lt;AS$2,AR37&lt;AS37),AND(AR$2=AS$2,AR37=AS37)),1,0)))</f>
        <v>0</v>
      </c>
      <c r="AU37" s="71">
        <v>1</v>
      </c>
      <c r="AV37" s="72">
        <v>2</v>
      </c>
      <c r="AW37" s="50">
        <f>IF(OR(ISBLANK(AU$2),ISBLANK(AV$2),ISBLANK(AU37),ISBLANK(AV37),ISTEXT(AU37),ISTEXT(AV37)),"",IF(AND(AU$2=AU37,AV$2=AV37),3,IF(OR(AND(AU$2&gt;AV$2,AU37&gt;AV37),AND(AU$2&lt;AV$2,AU37&lt;AV37),AND(AU$2=AV$2,AU37=AV37)),1,0)))</f>
        <v>0</v>
      </c>
      <c r="AX37" s="71">
        <v>1</v>
      </c>
      <c r="AY37" s="72">
        <v>1</v>
      </c>
      <c r="AZ37" s="50">
        <f>IF(OR(ISBLANK(AX$2),ISBLANK(AY$2),ISBLANK(AX37),ISBLANK(AY37),ISTEXT(AX37),ISTEXT(AY37)),"",IF(AND(AX$2=AX37,AY$2=AY37),3,IF(OR(AND(AX$2&gt;AY$2,AX37&gt;AY37),AND(AX$2&lt;AY$2,AX37&lt;AY37),AND(AX$2=AY$2,AX37=AY37)),1,0)))</f>
        <v>3</v>
      </c>
      <c r="BA37" s="71">
        <v>1</v>
      </c>
      <c r="BB37" s="72">
        <v>0</v>
      </c>
      <c r="BC37" s="50">
        <f>IF(OR(ISBLANK(BA$2),ISBLANK(BB$2),ISBLANK(BA37),ISBLANK(BB37),ISTEXT(BA37),ISTEXT(BB37)),"",IF(AND(BA$2=BA37,BB$2=BB37),3,IF(OR(AND(BA$2&gt;BB$2,BA37&gt;BB37),AND(BA$2&lt;BB$2,BA37&lt;BB37),AND(BA$2=BB$2,BA37=BB37)),1,0)))</f>
        <v>1</v>
      </c>
      <c r="BD37" s="71">
        <v>0</v>
      </c>
      <c r="BE37" s="72">
        <v>1</v>
      </c>
      <c r="BF37" s="50">
        <f>IF(OR(ISBLANK(BD$2),ISBLANK(BE$2),ISBLANK(BD37),ISBLANK(BE37),ISTEXT(BD37),ISTEXT(BE37)),"",IF(AND(BD$2=BD37,BE$2=BE37),3,IF(OR(AND(BD$2&gt;BE$2,BD37&gt;BE37),AND(BD$2&lt;BE$2,BD37&lt;BE37),AND(BD$2=BE$2,BD37=BE37)),1,0)))</f>
        <v>0</v>
      </c>
      <c r="BG37" s="71">
        <v>1</v>
      </c>
      <c r="BH37" s="72">
        <v>0</v>
      </c>
      <c r="BI37" s="50">
        <f>IF(OR(ISBLANK(BG$2),ISBLANK(BH$2),ISBLANK(BG37),ISBLANK(BH37),ISTEXT(BG37),ISTEXT(BH37)),"",IF(AND(BG$2=BG37,BH$2=BH37),3,IF(OR(AND(BG$2&gt;BH$2,BG37&gt;BH37),AND(BG$2&lt;BH$2,BG37&lt;BH37),AND(BG$2=BH$2,BG37=BH37)),1,0)))</f>
        <v>0</v>
      </c>
      <c r="BJ37" s="53">
        <f>SUM(BM37,BP37,BS37,BV37,BY37,CB37)</f>
        <v>2</v>
      </c>
      <c r="BK37" s="71">
        <v>2</v>
      </c>
      <c r="BL37" s="72">
        <v>1</v>
      </c>
      <c r="BM37" s="50">
        <f>IF(OR(ISBLANK(BK$2),ISBLANK(BL$2),ISBLANK(BK37),ISBLANK(BL37),ISTEXT(BK37),ISTEXT(BL37)),"",IF(AND(BK$2=BK37,BL$2=BL37),3,IF(OR(AND(BK$2&gt;BL$2,BK37&gt;BL37),AND(BK$2&lt;BL$2,BK37&lt;BL37),AND(BK$2=BL$2,BK37=BL37)),1,0)))</f>
        <v>1</v>
      </c>
      <c r="BN37" s="71">
        <v>1</v>
      </c>
      <c r="BO37" s="72">
        <v>0</v>
      </c>
      <c r="BP37" s="50">
        <f>IF(OR(ISBLANK(BN$2),ISBLANK(BO$2),ISBLANK(BN37),ISBLANK(BO37),ISTEXT(BN37),ISTEXT(BO37)),"",IF(AND(BN$2=BN37,BO$2=BO37),3,IF(OR(AND(BN$2&gt;BO$2,BN37&gt;BO37),AND(BN$2&lt;BO$2,BN37&lt;BO37),AND(BN$2=BO$2,BN37=BO37)),1,0)))</f>
        <v>0</v>
      </c>
      <c r="BQ37" s="71">
        <v>0</v>
      </c>
      <c r="BR37" s="72">
        <v>1</v>
      </c>
      <c r="BS37" s="50">
        <f>IF(OR(ISBLANK(BQ$2),ISBLANK(BR$2),ISBLANK(BQ37),ISBLANK(BR37),ISTEXT(BQ37),ISTEXT(BR37)),"",IF(AND(BQ$2=BQ37,BR$2=BR37),3,IF(OR(AND(BQ$2&gt;BR$2,BQ37&gt;BR37),AND(BQ$2&lt;BR$2,BQ37&lt;BR37),AND(BQ$2=BR$2,BQ37=BR37)),1,0)))</f>
        <v>1</v>
      </c>
      <c r="BT37" s="71">
        <v>2</v>
      </c>
      <c r="BU37" s="72">
        <v>1</v>
      </c>
      <c r="BV37" s="50">
        <f>IF(OR(ISBLANK(BT$2),ISBLANK(BU$2),ISBLANK(BT37),ISBLANK(BU37),ISTEXT(BT37),ISTEXT(BU37)),"",IF(AND(BT$2=BT37,BU$2=BU37),3,IF(OR(AND(BT$2&gt;BU$2,BT37&gt;BU37),AND(BT$2&lt;BU$2,BT37&lt;BU37),AND(BT$2=BU$2,BT37=BU37)),1,0)))</f>
        <v>0</v>
      </c>
      <c r="BW37" s="71">
        <v>1</v>
      </c>
      <c r="BX37" s="72">
        <v>1</v>
      </c>
      <c r="BY37" s="50">
        <f>IF(OR(ISBLANK(BW$2),ISBLANK(BX$2),ISBLANK(BW37),ISBLANK(BX37),ISTEXT(BW37),ISTEXT(BX37)),"",IF(AND(BW$2=BW37,BX$2=BX37),3,IF(OR(AND(BW$2&gt;BX$2,BW37&gt;BX37),AND(BW$2&lt;BX$2,BW37&lt;BX37),AND(BW$2=BX$2,BW37=BX37)),1,0)))</f>
        <v>0</v>
      </c>
      <c r="BZ37" s="71">
        <v>0</v>
      </c>
      <c r="CA37" s="72">
        <v>1</v>
      </c>
      <c r="CB37" s="50">
        <f>IF(OR(ISBLANK(BZ$2),ISBLANK(CA$2),ISBLANK(BZ37),ISBLANK(CA37),ISTEXT(BZ37),ISTEXT(CA37)),"",IF(AND(BZ$2=BZ37,CA$2=CA37),3,IF(OR(AND(BZ$2&gt;CA$2,BZ37&gt;CA37),AND(BZ$2&lt;CA$2,BZ37&lt;CA37),AND(BZ$2=CA$2,BZ37=CA37)),1,0)))</f>
        <v>0</v>
      </c>
      <c r="CC37" s="50">
        <f>SUM($BJ37,$AQ37,$X37,$E37)</f>
        <v>15</v>
      </c>
      <c r="CD37" s="54">
        <f>SUM(CH37,CL37,CP37,CT37)</f>
        <v>0</v>
      </c>
      <c r="CE37" s="71">
        <v>1</v>
      </c>
      <c r="CF37" s="72">
        <v>1</v>
      </c>
      <c r="CG37" s="72" t="s">
        <v>153</v>
      </c>
      <c r="CH37" s="91">
        <f>IF(OR(ISBLANK(CE$2),ISBLANK(CF$2),ISBLANK(CE37),ISBLANK(CF37),ISTEXT(CE37),ISTEXT(CF37)),"",IF(OR(AND(CE$2=CE37,CF$2=CF37,ISBLANK(CG$2),ISBLANK(CG37)),AND(CE$2=CE37,CF$2=CF37,ISTEXT(CG$2),ISTEXT(CG37))),3,IF(OR(AND(CE$2&gt;CF$2,CE37&gt;CF37),AND(CE$2&lt;CF$2,CE37&lt;CF37),AND(CE$2=CF$2,CE37=CF37)),1,0)))</f>
        <v>0</v>
      </c>
      <c r="CI37" s="71">
        <v>1</v>
      </c>
      <c r="CJ37" s="72">
        <v>2</v>
      </c>
      <c r="CK37" s="72"/>
      <c r="CL37" s="91">
        <f>IF(OR(ISBLANK(CI$2),ISBLANK(CJ$2),ISBLANK(CI37),ISBLANK(CJ37),ISTEXT(CI37),ISTEXT(CJ37)),"",IF(OR(AND(CI$2=CI37,CJ$2=CJ37,ISBLANK(CK$2),ISBLANK(CK37)),AND(CI$2=CI37,CJ$2=CJ37,ISTEXT(CK$2),ISTEXT(CK37))),3,IF(OR(AND(CI$2&gt;CJ$2,CI37&gt;CJ37),AND(CI$2&lt;CJ$2,CI37&lt;CJ37),AND(CI$2=CJ$2,CI37=CJ37)),1,0)))</f>
        <v>0</v>
      </c>
      <c r="CM37" s="71">
        <v>2</v>
      </c>
      <c r="CN37" s="72">
        <v>1</v>
      </c>
      <c r="CO37" s="72"/>
      <c r="CP37" s="91">
        <f>IF(OR(ISBLANK(CM$2),ISBLANK(CN$2),ISBLANK(CM37),ISBLANK(CN37),ISTEXT(CM37),ISTEXT(CN37)),"",IF(OR(AND(CM$2=CM37,CN$2=CN37,ISBLANK(CO$2),ISBLANK(CO37)),AND(CM$2=CM37,CN$2=CN37,ISTEXT(CO$2),ISTEXT(CO37))),3,IF(OR(AND(CM$2&gt;CN$2,CM37&gt;CN37),AND(CM$2&lt;CN$2,CM37&lt;CN37),AND(CM$2=CN$2,CM37=CN37)),1,0)))</f>
        <v>0</v>
      </c>
      <c r="CQ37" s="71">
        <v>1</v>
      </c>
      <c r="CR37" s="72">
        <v>2</v>
      </c>
      <c r="CS37" s="72"/>
      <c r="CT37" s="148">
        <f>IF(OR(ISBLANK(CQ$2),ISBLANK(CR$2),ISBLANK(CQ37),ISBLANK(CR37),ISTEXT(CQ37),ISTEXT(CR37)),"",IF(OR(AND(CQ$2=CQ37,CR$2=CR37,ISBLANK(CS$2),ISBLANK(CS37)),AND(CQ$2=CQ37,CR$2=CR37,ISTEXT(CS$2),ISTEXT(CS37))),3,IF(OR(AND(CQ$2&gt;CR$2,CQ37&gt;CR37),AND(CQ$2&lt;CR$2,CQ37&lt;CR37),AND(CQ$2=CR$2,CQ37=CR37)),1,0)))</f>
        <v>0</v>
      </c>
      <c r="CU37" s="92">
        <f>SUM(CY37,DC37)</f>
        <v>2</v>
      </c>
      <c r="CV37" s="71">
        <v>2</v>
      </c>
      <c r="CW37" s="72">
        <v>1</v>
      </c>
      <c r="CX37" s="72"/>
      <c r="CY37" s="91">
        <f>IF(OR(ISBLANK(CV$2),ISBLANK(CW$2),ISBLANK(CV37),ISBLANK(CW37),ISTEXT(CV37),ISTEXT(CW37)),"",IF(OR(AND(CV$2=CV37,CW$2=CW37,ISBLANK(CX$2),ISBLANK(CX37)),AND(CV$2=CV37,CW$2=CW37,ISTEXT(CX$2),ISTEXT(CX37))),3,IF(OR(AND(CV$2&gt;CW$2,CV37&gt;CW37),AND(CV$2&lt;CW$2,CV37&lt;CW37),AND(CV$2=CW$2,CV37=CW37)),1,0)))</f>
        <v>1</v>
      </c>
      <c r="CZ37" s="71">
        <v>1</v>
      </c>
      <c r="DA37" s="72">
        <v>2</v>
      </c>
      <c r="DB37" s="72" t="s">
        <v>153</v>
      </c>
      <c r="DC37" s="148">
        <f>IF(OR(ISBLANK(CZ$2),ISBLANK(DA$2),ISBLANK(CZ37),ISBLANK(DA37),ISTEXT(CZ37),ISTEXT(DA37)),"",IF(OR(AND(CZ$2=CZ37,DA$2=DA37,ISBLANK(DB$2),ISBLANK(DB37)),AND(CZ$2=CZ37,DA$2=DA37,ISTEXT(DB$2),ISTEXT(DB37))),3,IF(OR(AND(CZ$2&gt;DA$2,CZ37&gt;DA37),AND(CZ$2&lt;DA$2,CZ37&lt;DA37),AND(CZ$2=DA$2,CZ37=DA37)),1,0)))</f>
        <v>1</v>
      </c>
      <c r="DD37" s="95">
        <f>SUM(DH37,DJ37)</f>
        <v>1</v>
      </c>
      <c r="DE37" s="89">
        <v>1</v>
      </c>
      <c r="DF37" s="90">
        <v>2</v>
      </c>
      <c r="DG37" s="90"/>
      <c r="DH37" s="91">
        <f>IF(OR(ISBLANK(DE$2),ISBLANK(DF$2),ISBLANK(DE37),ISBLANK(DF37),ISTEXT(DE37),ISTEXT(DF37)),"",IF(OR(AND(DE$2=DE37,DF$2=DF37,ISBLANK(DG$2),ISBLANK(DG37)),AND(DE$2=DE37,DF$2=DF37,ISTEXT(DG$2),ISTEXT(DG37))),3,IF(OR(AND(DE$2&gt;DF$2,DE37&gt;DF37),AND(DE$2&lt;DF$2,DE37&lt;DF37),AND(DE$2=DF$2,DE37=DF37)),1,0)))</f>
        <v>1</v>
      </c>
      <c r="DI37" s="73" t="s">
        <v>21</v>
      </c>
      <c r="DJ37" s="152">
        <f>IF(ISBLANK(DM$2),"",IF(DI$2=DI37,5,0))</f>
        <v>0</v>
      </c>
      <c r="DK37" s="55">
        <f>SUM($E37,$X37,$AQ37,$BJ37)</f>
        <v>15</v>
      </c>
      <c r="DL37" s="56">
        <f>SUM($CD37,$CU37,$DD37)</f>
        <v>3</v>
      </c>
      <c r="DM37" s="46">
        <f>SUM($CC37,$DL37)</f>
        <v>18</v>
      </c>
      <c r="DN37" s="78" t="str">
        <f t="shared" si="5"/>
        <v>Christian Krauße (LS)</v>
      </c>
      <c r="DO37" s="81">
        <f t="shared" si="6"/>
        <v>31</v>
      </c>
    </row>
    <row r="38" spans="1:119" ht="13.5" thickBot="1">
      <c r="A38" s="35">
        <f t="shared" si="7"/>
        <v>31</v>
      </c>
      <c r="B38" s="74" t="s">
        <v>61</v>
      </c>
      <c r="C38" s="46">
        <f>SUM($CC38,$DL38)</f>
        <v>18</v>
      </c>
      <c r="D38" s="46">
        <f>0+IF(OR(K38=1,K38=3),1,0)+IF(OR(N38=1,N38=3),1,0)+IF(OR(Q38=1,Q38=3),1,0)+IF(OR(T38=1,T38=3),1,0)+IF(OR(W38=1,W38=3),1,0)+IF(OR(AD38=1,AD38=3),1,0)+IF(OR(H38=1,H38=3),1,0)+IF(OR(AG38=1,AG38=3),1,0)+IF(OR(AJ38=1,AJ38=3),1,0)+IF(OR(AM38=1,AM38=3),1,0)+IF(OR(AP38=1,AP38=3),1,0)+IF(OR(AT38=1,AT38=3),1,0)+IF(OR(AA38=1,AA38=3),1,0)+IF(OR(AW38=1,AW38=3),1,0)+IF(OR(AZ38=1,AZ38=3),1,0)+IF(OR(BC38=1,BC38=3),1,0)+IF(OR(BF38=1,BF38=3),1,0)+IF(OR(BI38=1,BI38=3),1,0)+IF(OR(BM38=1,BM38=3),1,0)+IF(OR(BP38=1,BP38=3),1,0)+IF(OR(BS38=1,BS38=3),1,0)+IF(OR(BV38=1,BV38=3),1,0)+IF(OR(BY38=1,BY38=3),1,0)+IF(OR(CB38=1,CB38=3),1,0)+IF(OR(CH38=1,CH38=3),1,0)+IF(OR(CL38=1,CL38=3),1,0)+IF(OR(CP38=1,CP38=3),1,0)+IF(OR(CT38=1,CT38=3),1,0)+IF(OR(CY38=1,CY38=3),1,0)+IF(OR(DC38=1,DC38=3),1,0)+IF(OR(DH38=1,DH38=3),1,0)</f>
        <v>12</v>
      </c>
      <c r="E38" s="47">
        <f>SUM(H38,K38,N38,Q38,T38,W38)</f>
        <v>4</v>
      </c>
      <c r="F38" s="75">
        <v>2</v>
      </c>
      <c r="G38" s="76">
        <v>1</v>
      </c>
      <c r="H38" s="50">
        <f>IF(OR(ISBLANK(F$2),ISBLANK(G$2),ISBLANK(F38),ISBLANK(G38),ISTEXT(F38),ISTEXT(G38)),"",IF(AND(F$2=F38,G$2=G38),3,IF(OR(AND(F$2&gt;G$2,F38&gt;G38),AND(F$2&lt;G$2,F38&lt;G38),AND(F$2=G$2,F38=G38)),1,0)))</f>
        <v>0</v>
      </c>
      <c r="I38" s="75">
        <v>2</v>
      </c>
      <c r="J38" s="76">
        <v>0</v>
      </c>
      <c r="K38" s="50">
        <f>IF(OR(ISBLANK(I$2),ISBLANK(J$2),ISBLANK(I38),ISBLANK(J38),ISTEXT(I38),ISTEXT(J38)),"",IF(AND(I$2=I38,J$2=J38),3,IF(OR(AND(I$2&gt;J$2,I38&gt;J38),AND(I$2&lt;J$2,I38&lt;J38),AND(I$2=J$2,I38=J38)),1,0)))</f>
        <v>3</v>
      </c>
      <c r="L38" s="75">
        <v>0</v>
      </c>
      <c r="M38" s="76">
        <v>2</v>
      </c>
      <c r="N38" s="50">
        <f>IF(OR(ISBLANK(L$2),ISBLANK(M$2),ISBLANK(L38),ISBLANK(M38),ISTEXT(L38),ISTEXT(M38)),"",IF(AND(L$2=L38,M$2=M38),3,IF(OR(AND(L$2&gt;M$2,L38&gt;M38),AND(L$2&lt;M$2,L38&lt;M38),AND(L$2=M$2,L38=M38)),1,0)))</f>
        <v>1</v>
      </c>
      <c r="O38" s="75">
        <v>3</v>
      </c>
      <c r="P38" s="76">
        <v>1</v>
      </c>
      <c r="Q38" s="50">
        <f>IF(OR(ISBLANK(O$2),ISBLANK(P$2),ISBLANK(O38),ISBLANK(P38),ISTEXT(O38),ISTEXT(P38)),"",IF(AND(O$2=O38,P$2=P38),3,IF(OR(AND(O$2&gt;P$2,O38&gt;P38),AND(O$2&lt;P$2,O38&lt;P38),AND(O$2=P$2,O38=P38)),1,0)))</f>
        <v>0</v>
      </c>
      <c r="R38" s="75">
        <v>1</v>
      </c>
      <c r="S38" s="76">
        <v>1</v>
      </c>
      <c r="T38" s="50">
        <f>IF(OR(ISBLANK(R$2),ISBLANK(S$2),ISBLANK(R38),ISBLANK(S38),ISTEXT(R38),ISTEXT(S38)),"",IF(AND(R$2=R38,S$2=S38),3,IF(OR(AND(R$2&gt;S$2,R38&gt;S38),AND(R$2&lt;S$2,R38&lt;S38),AND(R$2=S$2,R38=S38)),1,0)))</f>
        <v>0</v>
      </c>
      <c r="U38" s="75">
        <v>1</v>
      </c>
      <c r="V38" s="76">
        <v>1</v>
      </c>
      <c r="W38" s="50">
        <f>IF(OR(ISBLANK(U$2),ISBLANK(V$2),ISBLANK(U38),ISBLANK(V38),ISTEXT(U38),ISTEXT(V38)),"",IF(AND(U$2=U38,V$2=V38),3,IF(OR(AND(U$2&gt;V$2,U38&gt;V38),AND(U$2&lt;V$2,U38&lt;V38),AND(U$2=V$2,U38=V38)),1,0)))</f>
        <v>0</v>
      </c>
      <c r="X38" s="51">
        <f>SUM(AA38,AD38,AG38,AJ38,AM38,AP38)</f>
        <v>3</v>
      </c>
      <c r="Y38" s="75">
        <v>2</v>
      </c>
      <c r="Z38" s="76">
        <v>2</v>
      </c>
      <c r="AA38" s="50">
        <f>IF(OR(ISBLANK(Y$2),ISBLANK(Z$2),ISBLANK(Y38),ISBLANK(Z38),ISTEXT(Y38),ISTEXT(Z38)),"",IF(AND(Y$2=Y38,Z$2=Z38),3,IF(OR(AND(Y$2&gt;Z$2,Y38&gt;Z38),AND(Y$2&lt;Z$2,Y38&lt;Z38),AND(Y$2=Z$2,Y38=Z38)),1,0)))</f>
        <v>0</v>
      </c>
      <c r="AB38" s="75">
        <v>1</v>
      </c>
      <c r="AC38" s="76">
        <v>0</v>
      </c>
      <c r="AD38" s="50">
        <f>IF(OR(ISBLANK(AB$2),ISBLANK(AC$2),ISBLANK(AB38),ISBLANK(AC38),ISTEXT(AB38),ISTEXT(AC38)),"",IF(AND(AB$2=AB38,AC$2=AC38),3,IF(OR(AND(AB$2&gt;AC$2,AB38&gt;AC38),AND(AB$2&lt;AC$2,AB38&lt;AC38),AND(AB$2=AC$2,AB38=AC38)),1,0)))</f>
        <v>1</v>
      </c>
      <c r="AE38" s="75">
        <v>1</v>
      </c>
      <c r="AF38" s="76">
        <v>1</v>
      </c>
      <c r="AG38" s="50">
        <f>IF(OR(ISBLANK(AE$2),ISBLANK(AF$2),ISBLANK(AE38),ISBLANK(AF38),ISTEXT(AE38),ISTEXT(AF38)),"",IF(AND(AE$2=AE38,AF$2=AF38),3,IF(OR(AND(AE$2&gt;AF$2,AE38&gt;AF38),AND(AE$2&lt;AF$2,AE38&lt;AF38),AND(AE$2=AF$2,AE38=AF38)),1,0)))</f>
        <v>0</v>
      </c>
      <c r="AH38" s="75">
        <v>2</v>
      </c>
      <c r="AI38" s="76">
        <v>1</v>
      </c>
      <c r="AJ38" s="50">
        <f>IF(OR(ISBLANK(AH$2),ISBLANK(AI$2),ISBLANK(AH38),ISBLANK(AI38),ISTEXT(AH38),ISTEXT(AI38)),"",IF(AND(AH$2=AH38,AI$2=AI38),3,IF(OR(AND(AH$2&gt;AI$2,AH38&gt;AI38),AND(AH$2&lt;AI$2,AH38&lt;AI38),AND(AH$2=AI$2,AH38=AI38)),1,0)))</f>
        <v>0</v>
      </c>
      <c r="AK38" s="75">
        <v>1</v>
      </c>
      <c r="AL38" s="76">
        <v>3</v>
      </c>
      <c r="AM38" s="50">
        <f>IF(OR(ISBLANK(AK$2),ISBLANK(AL$2),ISBLANK(AK38),ISBLANK(AL38),ISTEXT(AK38),ISTEXT(AL38)),"",IF(AND(AK$2=AK38,AL$2=AL38),3,IF(OR(AND(AK$2&gt;AL$2,AK38&gt;AL38),AND(AK$2&lt;AL$2,AK38&lt;AL38),AND(AK$2=AL$2,AK38=AL38)),1,0)))</f>
        <v>1</v>
      </c>
      <c r="AN38" s="75">
        <v>1</v>
      </c>
      <c r="AO38" s="76">
        <v>2</v>
      </c>
      <c r="AP38" s="50">
        <f>IF(OR(ISBLANK(AN$2),ISBLANK(AO$2),ISBLANK(AN38),ISBLANK(AO38),ISTEXT(AN38),ISTEXT(AO38)),"",IF(AND(AN$2=AN38,AO$2=AO38),3,IF(OR(AND(AN$2&gt;AO$2,AN38&gt;AO38),AND(AN$2&lt;AO$2,AN38&lt;AO38),AND(AN$2=AO$2,AN38=AO38)),1,0)))</f>
        <v>1</v>
      </c>
      <c r="AQ38" s="52">
        <f>SUM(AT38,AW38,AZ38,BC38,BF38,BI38)</f>
        <v>2</v>
      </c>
      <c r="AR38" s="75">
        <v>2</v>
      </c>
      <c r="AS38" s="76">
        <v>1</v>
      </c>
      <c r="AT38" s="50">
        <f>IF(OR(ISBLANK(AR$2),ISBLANK(AS$2),ISBLANK(AR38),ISBLANK(AS38),ISTEXT(AR38),ISTEXT(AS38)),"",IF(AND(AR$2=AR38,AS$2=AS38),3,IF(OR(AND(AR$2&gt;AS$2,AR38&gt;AS38),AND(AR$2&lt;AS$2,AR38&lt;AS38),AND(AR$2=AS$2,AR38=AS38)),1,0)))</f>
        <v>0</v>
      </c>
      <c r="AU38" s="75">
        <v>1</v>
      </c>
      <c r="AV38" s="76">
        <v>1</v>
      </c>
      <c r="AW38" s="50">
        <f>IF(OR(ISBLANK(AU$2),ISBLANK(AV$2),ISBLANK(AU38),ISBLANK(AV38),ISTEXT(AU38),ISTEXT(AV38)),"",IF(AND(AU$2=AU38,AV$2=AV38),3,IF(OR(AND(AU$2&gt;AV$2,AU38&gt;AV38),AND(AU$2&lt;AV$2,AU38&lt;AV38),AND(AU$2=AV$2,AU38=AV38)),1,0)))</f>
        <v>0</v>
      </c>
      <c r="AX38" s="75">
        <v>2</v>
      </c>
      <c r="AY38" s="76">
        <v>1</v>
      </c>
      <c r="AZ38" s="50">
        <f>IF(OR(ISBLANK(AX$2),ISBLANK(AY$2),ISBLANK(AX38),ISBLANK(AY38),ISTEXT(AX38),ISTEXT(AY38)),"",IF(AND(AX$2=AX38,AY$2=AY38),3,IF(OR(AND(AX$2&gt;AY$2,AX38&gt;AY38),AND(AX$2&lt;AY$2,AX38&lt;AY38),AND(AX$2=AY$2,AX38=AY38)),1,0)))</f>
        <v>0</v>
      </c>
      <c r="BA38" s="75">
        <v>2</v>
      </c>
      <c r="BB38" s="76">
        <v>0</v>
      </c>
      <c r="BC38" s="50">
        <f>IF(OR(ISBLANK(BA$2),ISBLANK(BB$2),ISBLANK(BA38),ISBLANK(BB38),ISTEXT(BA38),ISTEXT(BB38)),"",IF(AND(BA$2=BA38,BB$2=BB38),3,IF(OR(AND(BA$2&gt;BB$2,BA38&gt;BB38),AND(BA$2&lt;BB$2,BA38&lt;BB38),AND(BA$2=BB$2,BA38=BB38)),1,0)))</f>
        <v>1</v>
      </c>
      <c r="BD38" s="75">
        <v>2</v>
      </c>
      <c r="BE38" s="76">
        <v>1</v>
      </c>
      <c r="BF38" s="50">
        <f>IF(OR(ISBLANK(BD$2),ISBLANK(BE$2),ISBLANK(BD38),ISBLANK(BE38),ISTEXT(BD38),ISTEXT(BE38)),"",IF(AND(BD$2=BD38,BE$2=BE38),3,IF(OR(AND(BD$2&gt;BE$2,BD38&gt;BE38),AND(BD$2&lt;BE$2,BD38&lt;BE38),AND(BD$2=BE$2,BD38=BE38)),1,0)))</f>
        <v>1</v>
      </c>
      <c r="BG38" s="75">
        <v>1</v>
      </c>
      <c r="BH38" s="76">
        <v>1</v>
      </c>
      <c r="BI38" s="50">
        <f>IF(OR(ISBLANK(BG$2),ISBLANK(BH$2),ISBLANK(BG38),ISBLANK(BH38),ISTEXT(BG38),ISTEXT(BH38)),"",IF(AND(BG$2=BG38,BH$2=BH38),3,IF(OR(AND(BG$2&gt;BH$2,BG38&gt;BH38),AND(BG$2&lt;BH$2,BG38&lt;BH38),AND(BG$2=BH$2,BG38=BH38)),1,0)))</f>
        <v>0</v>
      </c>
      <c r="BJ38" s="26">
        <f>SUM(BM38,BP38,BS38,BV38,BY38,CB38)</f>
        <v>5</v>
      </c>
      <c r="BK38" s="75">
        <v>1</v>
      </c>
      <c r="BL38" s="76">
        <v>1</v>
      </c>
      <c r="BM38" s="50">
        <f>IF(OR(ISBLANK(BK$2),ISBLANK(BL$2),ISBLANK(BK38),ISBLANK(BL38),ISTEXT(BK38),ISTEXT(BL38)),"",IF(AND(BK$2=BK38,BL$2=BL38),3,IF(OR(AND(BK$2&gt;BL$2,BK38&gt;BL38),AND(BK$2&lt;BL$2,BK38&lt;BL38),AND(BK$2=BL$2,BK38=BL38)),1,0)))</f>
        <v>0</v>
      </c>
      <c r="BN38" s="75">
        <v>0</v>
      </c>
      <c r="BO38" s="76">
        <v>0</v>
      </c>
      <c r="BP38" s="50">
        <f>IF(OR(ISBLANK(BN$2),ISBLANK(BO$2),ISBLANK(BN38),ISBLANK(BO38),ISTEXT(BN38),ISTEXT(BO38)),"",IF(AND(BN$2=BN38,BO$2=BO38),3,IF(OR(AND(BN$2&gt;BO$2,BN38&gt;BO38),AND(BN$2&lt;BO$2,BN38&lt;BO38),AND(BN$2=BO$2,BN38=BO38)),1,0)))</f>
        <v>0</v>
      </c>
      <c r="BQ38" s="75">
        <v>1</v>
      </c>
      <c r="BR38" s="76">
        <v>2</v>
      </c>
      <c r="BS38" s="50">
        <f>IF(OR(ISBLANK(BQ$2),ISBLANK(BR$2),ISBLANK(BQ38),ISBLANK(BR38),ISTEXT(BQ38),ISTEXT(BR38)),"",IF(AND(BQ$2=BQ38,BR$2=BR38),3,IF(OR(AND(BQ$2&gt;BR$2,BQ38&gt;BR38),AND(BQ$2&lt;BR$2,BQ38&lt;BR38),AND(BQ$2=BR$2,BQ38=BR38)),1,0)))</f>
        <v>3</v>
      </c>
      <c r="BT38" s="75">
        <v>1</v>
      </c>
      <c r="BU38" s="76">
        <v>0</v>
      </c>
      <c r="BV38" s="50">
        <f>IF(OR(ISBLANK(BT$2),ISBLANK(BU$2),ISBLANK(BT38),ISBLANK(BU38),ISTEXT(BT38),ISTEXT(BU38)),"",IF(AND(BT$2=BT38,BU$2=BU38),3,IF(OR(AND(BT$2&gt;BU$2,BT38&gt;BU38),AND(BT$2&lt;BU$2,BT38&lt;BU38),AND(BT$2=BU$2,BT38=BU38)),1,0)))</f>
        <v>0</v>
      </c>
      <c r="BW38" s="75">
        <v>0</v>
      </c>
      <c r="BX38" s="76">
        <v>2</v>
      </c>
      <c r="BY38" s="50">
        <f>IF(OR(ISBLANK(BW$2),ISBLANK(BX$2),ISBLANK(BW38),ISBLANK(BX38),ISTEXT(BW38),ISTEXT(BX38)),"",IF(AND(BW$2=BW38,BX$2=BX38),3,IF(OR(AND(BW$2&gt;BX$2,BW38&gt;BX38),AND(BW$2&lt;BX$2,BW38&lt;BX38),AND(BW$2=BX$2,BW38=BX38)),1,0)))</f>
        <v>1</v>
      </c>
      <c r="BZ38" s="75">
        <v>2</v>
      </c>
      <c r="CA38" s="76">
        <v>1</v>
      </c>
      <c r="CB38" s="50">
        <f>IF(OR(ISBLANK(BZ$2),ISBLANK(CA$2),ISBLANK(BZ38),ISBLANK(CA38),ISTEXT(BZ38),ISTEXT(CA38)),"",IF(AND(BZ$2=BZ38,CA$2=CA38),3,IF(OR(AND(BZ$2&gt;CA$2,BZ38&gt;CA38),AND(BZ$2&lt;CA$2,BZ38&lt;CA38),AND(BZ$2=CA$2,BZ38=CA38)),1,0)))</f>
        <v>1</v>
      </c>
      <c r="CC38" s="50">
        <f>SUM($BJ38,$AQ38,$X38,$E38)</f>
        <v>14</v>
      </c>
      <c r="CD38" s="54">
        <f>SUM(CH38,CL38,CP38,CT38)</f>
        <v>3</v>
      </c>
      <c r="CE38" s="71">
        <v>2</v>
      </c>
      <c r="CF38" s="72">
        <v>0</v>
      </c>
      <c r="CG38" s="72"/>
      <c r="CH38" s="91">
        <f>IF(OR(ISBLANK(CE$2),ISBLANK(CF$2),ISBLANK(CE38),ISBLANK(CF38),ISTEXT(CE38),ISTEXT(CF38)),"",IF(OR(AND(CE$2=CE38,CF$2=CF38,ISBLANK(CG$2),ISBLANK(CG38)),AND(CE$2=CE38,CF$2=CF38,ISTEXT(CG$2),ISTEXT(CG38))),3,IF(OR(AND(CE$2&gt;CF$2,CE38&gt;CF38),AND(CE$2&lt;CF$2,CE38&lt;CF38),AND(CE$2=CF$2,CE38=CF38)),1,0)))</f>
        <v>0</v>
      </c>
      <c r="CI38" s="71">
        <v>1</v>
      </c>
      <c r="CJ38" s="72">
        <v>1</v>
      </c>
      <c r="CK38" s="72" t="s">
        <v>153</v>
      </c>
      <c r="CL38" s="91">
        <f>IF(OR(ISBLANK(CI$2),ISBLANK(CJ$2),ISBLANK(CI38),ISBLANK(CJ38),ISTEXT(CI38),ISTEXT(CJ38)),"",IF(OR(AND(CI$2=CI38,CJ$2=CJ38,ISBLANK(CK$2),ISBLANK(CK38)),AND(CI$2=CI38,CJ$2=CJ38,ISTEXT(CK$2),ISTEXT(CK38))),3,IF(OR(AND(CI$2&gt;CJ$2,CI38&gt;CJ38),AND(CI$2&lt;CJ$2,CI38&lt;CJ38),AND(CI$2=CJ$2,CI38=CJ38)),1,0)))</f>
        <v>3</v>
      </c>
      <c r="CM38" s="71">
        <v>3</v>
      </c>
      <c r="CN38" s="72">
        <v>1</v>
      </c>
      <c r="CO38" s="72"/>
      <c r="CP38" s="91">
        <f>IF(OR(ISBLANK(CM$2),ISBLANK(CN$2),ISBLANK(CM38),ISBLANK(CN38),ISTEXT(CM38),ISTEXT(CN38)),"",IF(OR(AND(CM$2=CM38,CN$2=CN38,ISBLANK(CO$2),ISBLANK(CO38)),AND(CM$2=CM38,CN$2=CN38,ISTEXT(CO$2),ISTEXT(CO38))),3,IF(OR(AND(CM$2&gt;CN$2,CM38&gt;CN38),AND(CM$2&lt;CN$2,CM38&lt;CN38),AND(CM$2=CN$2,CM38=CN38)),1,0)))</f>
        <v>0</v>
      </c>
      <c r="CQ38" s="71">
        <v>2</v>
      </c>
      <c r="CR38" s="72">
        <v>1</v>
      </c>
      <c r="CS38" s="72"/>
      <c r="CT38" s="148">
        <f>IF(OR(ISBLANK(CQ$2),ISBLANK(CR$2),ISBLANK(CQ38),ISBLANK(CR38),ISTEXT(CQ38),ISTEXT(CR38)),"",IF(OR(AND(CQ$2=CQ38,CR$2=CR38,ISBLANK(CS$2),ISBLANK(CS38)),AND(CQ$2=CQ38,CR$2=CR38,ISTEXT(CS$2),ISTEXT(CS38))),3,IF(OR(AND(CQ$2&gt;CR$2,CQ38&gt;CR38),AND(CQ$2&lt;CR$2,CQ38&lt;CR38),AND(CQ$2=CR$2,CQ38=CR38)),1,0)))</f>
        <v>0</v>
      </c>
      <c r="CU38" s="92">
        <f>SUM(CY38,DC38)</f>
        <v>1</v>
      </c>
      <c r="CV38" s="93">
        <v>2</v>
      </c>
      <c r="CW38" s="94">
        <v>0</v>
      </c>
      <c r="CX38" s="94"/>
      <c r="CY38" s="91">
        <f>IF(OR(ISBLANK(CV$2),ISBLANK(CW$2),ISBLANK(CV38),ISBLANK(CW38),ISTEXT(CV38),ISTEXT(CW38)),"",IF(OR(AND(CV$2=CV38,CW$2=CW38,ISBLANK(CX$2),ISBLANK(CX38)),AND(CV$2=CV38,CW$2=CW38,ISTEXT(CX$2),ISTEXT(CX38))),3,IF(OR(AND(CV$2&gt;CW$2,CV38&gt;CW38),AND(CV$2&lt;CW$2,CV38&lt;CW38),AND(CV$2=CW$2,CV38=CW38)),1,0)))</f>
        <v>1</v>
      </c>
      <c r="CZ38" s="93">
        <v>1</v>
      </c>
      <c r="DA38" s="94">
        <v>1</v>
      </c>
      <c r="DB38" s="94" t="s">
        <v>153</v>
      </c>
      <c r="DC38" s="148">
        <f>IF(OR(ISBLANK(CZ$2),ISBLANK(DA$2),ISBLANK(CZ38),ISBLANK(DA38),ISTEXT(CZ38),ISTEXT(DA38)),"",IF(OR(AND(CZ$2=CZ38,DA$2=DA38,ISBLANK(DB$2),ISBLANK(DB38)),AND(CZ$2=CZ38,DA$2=DA38,ISTEXT(DB$2),ISTEXT(DB38))),3,IF(OR(AND(CZ$2&gt;DA$2,CZ38&gt;DA38),AND(CZ$2&lt;DA$2,CZ38&lt;DA38),AND(CZ$2=DA$2,CZ38=DA38)),1,0)))</f>
        <v>0</v>
      </c>
      <c r="DD38" s="95">
        <f>SUM(DH38,DJ38)</f>
        <v>0</v>
      </c>
      <c r="DE38" s="89"/>
      <c r="DF38" s="90"/>
      <c r="DG38" s="90"/>
      <c r="DH38" s="91">
        <f>IF(OR(ISBLANK(DE$2),ISBLANK(DF$2),ISBLANK(DE38),ISBLANK(DF38),ISTEXT(DE38),ISTEXT(DF38)),"",IF(OR(AND(DE$2=DE38,DF$2=DF38,ISBLANK(DG$2),ISBLANK(DG38)),AND(DE$2=DE38,DF$2=DF38,ISTEXT(DG$2),ISTEXT(DG38))),3,IF(OR(AND(DE$2&gt;DF$2,DE38&gt;DF38),AND(DE$2&lt;DF$2,DE38&lt;DF38),AND(DE$2=DF$2,DE38=DF38)),1,0)))</f>
      </c>
      <c r="DI38" s="77" t="s">
        <v>18</v>
      </c>
      <c r="DJ38" s="152">
        <f>IF(ISBLANK(DM$2),"",IF(DI$2=DI38,5,0))</f>
        <v>0</v>
      </c>
      <c r="DK38" s="55">
        <f>SUM($E38,$X38,$AQ38,$BJ38)</f>
        <v>14</v>
      </c>
      <c r="DL38" s="56">
        <f>SUM($CD38,$CU38,$DD38)</f>
        <v>4</v>
      </c>
      <c r="DM38" s="46">
        <f>SUM($CC38,$DL38)</f>
        <v>18</v>
      </c>
      <c r="DN38" s="78" t="str">
        <f t="shared" si="5"/>
        <v>Oswald Pirmann</v>
      </c>
      <c r="DO38" s="81">
        <f t="shared" si="6"/>
        <v>31</v>
      </c>
    </row>
    <row r="39" spans="1:119" ht="13.5" thickBot="1">
      <c r="A39" s="35">
        <f t="shared" si="7"/>
        <v>31</v>
      </c>
      <c r="B39" s="70" t="s">
        <v>77</v>
      </c>
      <c r="C39" s="46">
        <f>SUM($CC39,$DL39)</f>
        <v>18</v>
      </c>
      <c r="D39" s="46">
        <f>0+IF(OR(K39=1,K39=3),1,0)+IF(OR(N39=1,N39=3),1,0)+IF(OR(Q39=1,Q39=3),1,0)+IF(OR(T39=1,T39=3),1,0)+IF(OR(W39=1,W39=3),1,0)+IF(OR(AD39=1,AD39=3),1,0)+IF(OR(H39=1,H39=3),1,0)+IF(OR(AG39=1,AG39=3),1,0)+IF(OR(AJ39=1,AJ39=3),1,0)+IF(OR(AM39=1,AM39=3),1,0)+IF(OR(AP39=1,AP39=3),1,0)+IF(OR(AT39=1,AT39=3),1,0)+IF(OR(AA39=1,AA39=3),1,0)+IF(OR(AW39=1,AW39=3),1,0)+IF(OR(AZ39=1,AZ39=3),1,0)+IF(OR(BC39=1,BC39=3),1,0)+IF(OR(BF39=1,BF39=3),1,0)+IF(OR(BI39=1,BI39=3),1,0)+IF(OR(BM39=1,BM39=3),1,0)+IF(OR(BP39=1,BP39=3),1,0)+IF(OR(BS39=1,BS39=3),1,0)+IF(OR(BV39=1,BV39=3),1,0)+IF(OR(BY39=1,BY39=3),1,0)+IF(OR(CB39=1,CB39=3),1,0)+IF(OR(CH39=1,CH39=3),1,0)+IF(OR(CL39=1,CL39=3),1,0)+IF(OR(CP39=1,CP39=3),1,0)+IF(OR(CT39=1,CT39=3),1,0)+IF(OR(CY39=1,CY39=3),1,0)+IF(OR(DC39=1,DC39=3),1,0)+IF(OR(DH39=1,DH39=3),1,0)</f>
        <v>12</v>
      </c>
      <c r="E39" s="47">
        <f>SUM(H39,K39,N39,Q39,T39,W39)</f>
        <v>3</v>
      </c>
      <c r="F39" s="71">
        <v>2</v>
      </c>
      <c r="G39" s="72">
        <v>1</v>
      </c>
      <c r="H39" s="50">
        <f>IF(OR(ISBLANK(F$2),ISBLANK(G$2),ISBLANK(F39),ISBLANK(G39),ISTEXT(F39),ISTEXT(G39)),"",IF(AND(F$2=F39,G$2=G39),3,IF(OR(AND(F$2&gt;G$2,F39&gt;G39),AND(F$2&lt;G$2,F39&lt;G39),AND(F$2=G$2,F39=G39)),1,0)))</f>
        <v>0</v>
      </c>
      <c r="I39" s="71">
        <v>2</v>
      </c>
      <c r="J39" s="72">
        <v>0</v>
      </c>
      <c r="K39" s="50">
        <f>IF(OR(ISBLANK(I$2),ISBLANK(J$2),ISBLANK(I39),ISBLANK(J39),ISTEXT(I39),ISTEXT(J39)),"",IF(AND(I$2=I39,J$2=J39),3,IF(OR(AND(I$2&gt;J$2,I39&gt;J39),AND(I$2&lt;J$2,I39&lt;J39),AND(I$2=J$2,I39=J39)),1,0)))</f>
        <v>3</v>
      </c>
      <c r="L39" s="71">
        <v>1</v>
      </c>
      <c r="M39" s="72">
        <v>1</v>
      </c>
      <c r="N39" s="50">
        <f>IF(OR(ISBLANK(L$2),ISBLANK(M$2),ISBLANK(L39),ISBLANK(M39),ISTEXT(L39),ISTEXT(M39)),"",IF(AND(L$2=L39,M$2=M39),3,IF(OR(AND(L$2&gt;M$2,L39&gt;M39),AND(L$2&lt;M$2,L39&lt;M39),AND(L$2=M$2,L39=M39)),1,0)))</f>
        <v>0</v>
      </c>
      <c r="O39" s="71">
        <v>2</v>
      </c>
      <c r="P39" s="72">
        <v>1</v>
      </c>
      <c r="Q39" s="50">
        <f>IF(OR(ISBLANK(O$2),ISBLANK(P$2),ISBLANK(O39),ISBLANK(P39),ISTEXT(O39),ISTEXT(P39)),"",IF(AND(O$2=O39,P$2=P39),3,IF(OR(AND(O$2&gt;P$2,O39&gt;P39),AND(O$2&lt;P$2,O39&lt;P39),AND(O$2=P$2,O39=P39)),1,0)))</f>
        <v>0</v>
      </c>
      <c r="R39" s="71">
        <v>1</v>
      </c>
      <c r="S39" s="72">
        <v>3</v>
      </c>
      <c r="T39" s="50">
        <f>IF(OR(ISBLANK(R$2),ISBLANK(S$2),ISBLANK(R39),ISBLANK(S39),ISTEXT(R39),ISTEXT(S39)),"",IF(AND(R$2=R39,S$2=S39),3,IF(OR(AND(R$2&gt;S$2,R39&gt;S39),AND(R$2&lt;S$2,R39&lt;S39),AND(R$2=S$2,R39=S39)),1,0)))</f>
        <v>0</v>
      </c>
      <c r="U39" s="71">
        <v>0</v>
      </c>
      <c r="V39" s="72">
        <v>2</v>
      </c>
      <c r="W39" s="50">
        <f>IF(OR(ISBLANK(U$2),ISBLANK(V$2),ISBLANK(U39),ISBLANK(V39),ISTEXT(U39),ISTEXT(V39)),"",IF(AND(U$2=U39,V$2=V39),3,IF(OR(AND(U$2&gt;V$2,U39&gt;V39),AND(U$2&lt;V$2,U39&lt;V39),AND(U$2=V$2,U39=V39)),1,0)))</f>
        <v>0</v>
      </c>
      <c r="X39" s="51">
        <f>SUM(AA39,AD39,AG39,AJ39,AM39,AP39)</f>
        <v>5</v>
      </c>
      <c r="Y39" s="71">
        <v>0</v>
      </c>
      <c r="Z39" s="72">
        <v>1</v>
      </c>
      <c r="AA39" s="50">
        <f>IF(OR(ISBLANK(Y$2),ISBLANK(Z$2),ISBLANK(Y39),ISBLANK(Z39),ISTEXT(Y39),ISTEXT(Z39)),"",IF(AND(Y$2=Y39,Z$2=Z39),3,IF(OR(AND(Y$2&gt;Z$2,Y39&gt;Z39),AND(Y$2&lt;Z$2,Y39&lt;Z39),AND(Y$2=Z$2,Y39=Z39)),1,0)))</f>
        <v>3</v>
      </c>
      <c r="AB39" s="71">
        <v>3</v>
      </c>
      <c r="AC39" s="72">
        <v>2</v>
      </c>
      <c r="AD39" s="50">
        <f>IF(OR(ISBLANK(AB$2),ISBLANK(AC$2),ISBLANK(AB39),ISBLANK(AC39),ISTEXT(AB39),ISTEXT(AC39)),"",IF(AND(AB$2=AB39,AC$2=AC39),3,IF(OR(AND(AB$2&gt;AC$2,AB39&gt;AC39),AND(AB$2&lt;AC$2,AB39&lt;AC39),AND(AB$2=AC$2,AB39=AC39)),1,0)))</f>
        <v>1</v>
      </c>
      <c r="AE39" s="71">
        <v>1</v>
      </c>
      <c r="AF39" s="72">
        <v>2</v>
      </c>
      <c r="AG39" s="50">
        <f>IF(OR(ISBLANK(AE$2),ISBLANK(AF$2),ISBLANK(AE39),ISBLANK(AF39),ISTEXT(AE39),ISTEXT(AF39)),"",IF(AND(AE$2=AE39,AF$2=AF39),3,IF(OR(AND(AE$2&gt;AF$2,AE39&gt;AF39),AND(AE$2&lt;AF$2,AE39&lt;AF39),AND(AE$2=AF$2,AE39=AF39)),1,0)))</f>
        <v>0</v>
      </c>
      <c r="AH39" s="71">
        <v>1</v>
      </c>
      <c r="AI39" s="72">
        <v>2</v>
      </c>
      <c r="AJ39" s="50">
        <f>IF(OR(ISBLANK(AH$2),ISBLANK(AI$2),ISBLANK(AH39),ISBLANK(AI39),ISTEXT(AH39),ISTEXT(AI39)),"",IF(AND(AH$2=AH39,AI$2=AI39),3,IF(OR(AND(AH$2&gt;AI$2,AH39&gt;AI39),AND(AH$2&lt;AI$2,AH39&lt;AI39),AND(AH$2=AI$2,AH39=AI39)),1,0)))</f>
        <v>0</v>
      </c>
      <c r="AK39" s="71">
        <v>2</v>
      </c>
      <c r="AL39" s="72">
        <v>2</v>
      </c>
      <c r="AM39" s="50">
        <f>IF(OR(ISBLANK(AK$2),ISBLANK(AL$2),ISBLANK(AK39),ISBLANK(AL39),ISTEXT(AK39),ISTEXT(AL39)),"",IF(AND(AK$2=AK39,AL$2=AL39),3,IF(OR(AND(AK$2&gt;AL$2,AK39&gt;AL39),AND(AK$2&lt;AL$2,AK39&lt;AL39),AND(AK$2=AL$2,AK39=AL39)),1,0)))</f>
        <v>0</v>
      </c>
      <c r="AN39" s="71">
        <v>2</v>
      </c>
      <c r="AO39" s="72">
        <v>4</v>
      </c>
      <c r="AP39" s="50">
        <f>IF(OR(ISBLANK(AN$2),ISBLANK(AO$2),ISBLANK(AN39),ISBLANK(AO39),ISTEXT(AN39),ISTEXT(AO39)),"",IF(AND(AN$2=AN39,AO$2=AO39),3,IF(OR(AND(AN$2&gt;AO$2,AN39&gt;AO39),AND(AN$2&lt;AO$2,AN39&lt;AO39),AND(AN$2=AO$2,AN39=AO39)),1,0)))</f>
        <v>1</v>
      </c>
      <c r="AQ39" s="52">
        <f>SUM(AT39,AW39,AZ39,BC39,BF39,BI39)</f>
        <v>1</v>
      </c>
      <c r="AR39" s="71">
        <v>1</v>
      </c>
      <c r="AS39" s="72">
        <v>3</v>
      </c>
      <c r="AT39" s="50">
        <f>IF(OR(ISBLANK(AR$2),ISBLANK(AS$2),ISBLANK(AR39),ISBLANK(AS39),ISTEXT(AR39),ISTEXT(AS39)),"",IF(AND(AR$2=AR39,AS$2=AS39),3,IF(OR(AND(AR$2&gt;AS$2,AR39&gt;AS39),AND(AR$2&lt;AS$2,AR39&lt;AS39),AND(AR$2=AS$2,AR39=AS39)),1,0)))</f>
        <v>0</v>
      </c>
      <c r="AU39" s="71">
        <v>1</v>
      </c>
      <c r="AV39" s="72">
        <v>2</v>
      </c>
      <c r="AW39" s="50">
        <f>IF(OR(ISBLANK(AU$2),ISBLANK(AV$2),ISBLANK(AU39),ISBLANK(AV39),ISTEXT(AU39),ISTEXT(AV39)),"",IF(AND(AU$2=AU39,AV$2=AV39),3,IF(OR(AND(AU$2&gt;AV$2,AU39&gt;AV39),AND(AU$2&lt;AV$2,AU39&lt;AV39),AND(AU$2=AV$2,AU39=AV39)),1,0)))</f>
        <v>0</v>
      </c>
      <c r="AX39" s="71">
        <v>4</v>
      </c>
      <c r="AY39" s="72">
        <v>1</v>
      </c>
      <c r="AZ39" s="50">
        <f>IF(OR(ISBLANK(AX$2),ISBLANK(AY$2),ISBLANK(AX39),ISBLANK(AY39),ISTEXT(AX39),ISTEXT(AY39)),"",IF(AND(AX$2=AX39,AY$2=AY39),3,IF(OR(AND(AX$2&gt;AY$2,AX39&gt;AY39),AND(AX$2&lt;AY$2,AX39&lt;AY39),AND(AX$2=AY$2,AX39=AY39)),1,0)))</f>
        <v>0</v>
      </c>
      <c r="BA39" s="71">
        <v>2</v>
      </c>
      <c r="BB39" s="72">
        <v>2</v>
      </c>
      <c r="BC39" s="50">
        <f>IF(OR(ISBLANK(BA$2),ISBLANK(BB$2),ISBLANK(BA39),ISBLANK(BB39),ISTEXT(BA39),ISTEXT(BB39)),"",IF(AND(BA$2=BA39,BB$2=BB39),3,IF(OR(AND(BA$2&gt;BB$2,BA39&gt;BB39),AND(BA$2&lt;BB$2,BA39&lt;BB39),AND(BA$2=BB$2,BA39=BB39)),1,0)))</f>
        <v>0</v>
      </c>
      <c r="BD39" s="71">
        <v>2</v>
      </c>
      <c r="BE39" s="72">
        <v>1</v>
      </c>
      <c r="BF39" s="50">
        <f>IF(OR(ISBLANK(BD$2),ISBLANK(BE$2),ISBLANK(BD39),ISBLANK(BE39),ISTEXT(BD39),ISTEXT(BE39)),"",IF(AND(BD$2=BD39,BE$2=BE39),3,IF(OR(AND(BD$2&gt;BE$2,BD39&gt;BE39),AND(BD$2&lt;BE$2,BD39&lt;BE39),AND(BD$2=BE$2,BD39=BE39)),1,0)))</f>
        <v>1</v>
      </c>
      <c r="BG39" s="71">
        <v>2</v>
      </c>
      <c r="BH39" s="72">
        <v>1</v>
      </c>
      <c r="BI39" s="50">
        <f>IF(OR(ISBLANK(BG$2),ISBLANK(BH$2),ISBLANK(BG39),ISBLANK(BH39),ISTEXT(BG39),ISTEXT(BH39)),"",IF(AND(BG$2=BG39,BH$2=BH39),3,IF(OR(AND(BG$2&gt;BH$2,BG39&gt;BH39),AND(BG$2&lt;BH$2,BG39&lt;BH39),AND(BG$2=BH$2,BG39=BH39)),1,0)))</f>
        <v>0</v>
      </c>
      <c r="BJ39" s="53">
        <f>SUM(BM39,BP39,BS39,BV39,BY39,CB39)</f>
        <v>4</v>
      </c>
      <c r="BK39" s="71">
        <v>2</v>
      </c>
      <c r="BL39" s="72">
        <v>2</v>
      </c>
      <c r="BM39" s="50">
        <f>IF(OR(ISBLANK(BK$2),ISBLANK(BL$2),ISBLANK(BK39),ISBLANK(BL39),ISTEXT(BK39),ISTEXT(BL39)),"",IF(AND(BK$2=BK39,BL$2=BL39),3,IF(OR(AND(BK$2&gt;BL$2,BK39&gt;BL39),AND(BK$2&lt;BL$2,BK39&lt;BL39),AND(BK$2=BL$2,BK39=BL39)),1,0)))</f>
        <v>0</v>
      </c>
      <c r="BN39" s="71">
        <v>1</v>
      </c>
      <c r="BO39" s="72">
        <v>2</v>
      </c>
      <c r="BP39" s="50">
        <f>IF(OR(ISBLANK(BN$2),ISBLANK(BO$2),ISBLANK(BN39),ISBLANK(BO39),ISTEXT(BN39),ISTEXT(BO39)),"",IF(AND(BN$2=BN39,BO$2=BO39),3,IF(OR(AND(BN$2&gt;BO$2,BN39&gt;BO39),AND(BN$2&lt;BO$2,BN39&lt;BO39),AND(BN$2=BO$2,BN39=BO39)),1,0)))</f>
        <v>1</v>
      </c>
      <c r="BQ39" s="71">
        <v>2</v>
      </c>
      <c r="BR39" s="72">
        <v>1</v>
      </c>
      <c r="BS39" s="50">
        <f>IF(OR(ISBLANK(BQ$2),ISBLANK(BR$2),ISBLANK(BQ39),ISBLANK(BR39),ISTEXT(BQ39),ISTEXT(BR39)),"",IF(AND(BQ$2=BQ39,BR$2=BR39),3,IF(OR(AND(BQ$2&gt;BR$2,BQ39&gt;BR39),AND(BQ$2&lt;BR$2,BQ39&lt;BR39),AND(BQ$2=BR$2,BQ39=BR39)),1,0)))</f>
        <v>0</v>
      </c>
      <c r="BT39" s="71">
        <v>1</v>
      </c>
      <c r="BU39" s="72">
        <v>2</v>
      </c>
      <c r="BV39" s="50">
        <f>IF(OR(ISBLANK(BT$2),ISBLANK(BU$2),ISBLANK(BT39),ISBLANK(BU39),ISTEXT(BT39),ISTEXT(BU39)),"",IF(AND(BT$2=BT39,BU$2=BU39),3,IF(OR(AND(BT$2&gt;BU$2,BT39&gt;BU39),AND(BT$2&lt;BU$2,BT39&lt;BU39),AND(BT$2=BU$2,BT39=BU39)),1,0)))</f>
        <v>1</v>
      </c>
      <c r="BW39" s="71">
        <v>1</v>
      </c>
      <c r="BX39" s="72">
        <v>3</v>
      </c>
      <c r="BY39" s="50">
        <f>IF(OR(ISBLANK(BW$2),ISBLANK(BX$2),ISBLANK(BW39),ISBLANK(BX39),ISTEXT(BW39),ISTEXT(BX39)),"",IF(AND(BW$2=BW39,BX$2=BX39),3,IF(OR(AND(BW$2&gt;BX$2,BW39&gt;BX39),AND(BW$2&lt;BX$2,BW39&lt;BX39),AND(BW$2=BX$2,BW39=BX39)),1,0)))</f>
        <v>1</v>
      </c>
      <c r="BZ39" s="71">
        <v>2</v>
      </c>
      <c r="CA39" s="72">
        <v>1</v>
      </c>
      <c r="CB39" s="50">
        <f>IF(OR(ISBLANK(BZ$2),ISBLANK(CA$2),ISBLANK(BZ39),ISBLANK(CA39),ISTEXT(BZ39),ISTEXT(CA39)),"",IF(AND(BZ$2=BZ39,CA$2=CA39),3,IF(OR(AND(BZ$2&gt;CA$2,BZ39&gt;CA39),AND(BZ$2&lt;CA$2,BZ39&lt;CA39),AND(BZ$2=CA$2,BZ39=CA39)),1,0)))</f>
        <v>1</v>
      </c>
      <c r="CC39" s="50">
        <f>SUM($BJ39,$AQ39,$X39,$E39)</f>
        <v>13</v>
      </c>
      <c r="CD39" s="54">
        <f>SUM(CH39,CL39,CP39,CT39)</f>
        <v>3</v>
      </c>
      <c r="CE39" s="89">
        <v>2</v>
      </c>
      <c r="CF39" s="90">
        <v>3</v>
      </c>
      <c r="CG39" s="90"/>
      <c r="CH39" s="91">
        <f>IF(OR(ISBLANK(CE$2),ISBLANK(CF$2),ISBLANK(CE39),ISBLANK(CF39),ISTEXT(CE39),ISTEXT(CF39)),"",IF(OR(AND(CE$2=CE39,CF$2=CF39,ISBLANK(CG$2),ISBLANK(CG39)),AND(CE$2=CE39,CF$2=CF39,ISTEXT(CG$2),ISTEXT(CG39))),3,IF(OR(AND(CE$2&gt;CF$2,CE39&gt;CF39),AND(CE$2&lt;CF$2,CE39&lt;CF39),AND(CE$2=CF$2,CE39=CF39)),1,0)))</f>
        <v>3</v>
      </c>
      <c r="CI39" s="89">
        <v>1</v>
      </c>
      <c r="CJ39" s="90">
        <v>2</v>
      </c>
      <c r="CK39" s="90"/>
      <c r="CL39" s="91">
        <f>IF(OR(ISBLANK(CI$2),ISBLANK(CJ$2),ISBLANK(CI39),ISBLANK(CJ39),ISTEXT(CI39),ISTEXT(CJ39)),"",IF(OR(AND(CI$2=CI39,CJ$2=CJ39,ISBLANK(CK$2),ISBLANK(CK39)),AND(CI$2=CI39,CJ$2=CJ39,ISTEXT(CK$2),ISTEXT(CK39))),3,IF(OR(AND(CI$2&gt;CJ$2,CI39&gt;CJ39),AND(CI$2&lt;CJ$2,CI39&lt;CJ39),AND(CI$2=CJ$2,CI39=CJ39)),1,0)))</f>
        <v>0</v>
      </c>
      <c r="CM39" s="89">
        <v>3</v>
      </c>
      <c r="CN39" s="90">
        <v>1</v>
      </c>
      <c r="CO39" s="90"/>
      <c r="CP39" s="91">
        <f>IF(OR(ISBLANK(CM$2),ISBLANK(CN$2),ISBLANK(CM39),ISBLANK(CN39),ISTEXT(CM39),ISTEXT(CN39)),"",IF(OR(AND(CM$2=CM39,CN$2=CN39,ISBLANK(CO$2),ISBLANK(CO39)),AND(CM$2=CM39,CN$2=CN39,ISTEXT(CO$2),ISTEXT(CO39))),3,IF(OR(AND(CM$2&gt;CN$2,CM39&gt;CN39),AND(CM$2&lt;CN$2,CM39&lt;CN39),AND(CM$2=CN$2,CM39=CN39)),1,0)))</f>
        <v>0</v>
      </c>
      <c r="CQ39" s="89">
        <v>1</v>
      </c>
      <c r="CR39" s="90">
        <v>2</v>
      </c>
      <c r="CS39" s="90"/>
      <c r="CT39" s="148">
        <f>IF(OR(ISBLANK(CQ$2),ISBLANK(CR$2),ISBLANK(CQ39),ISBLANK(CR39),ISTEXT(CQ39),ISTEXT(CR39)),"",IF(OR(AND(CQ$2=CQ39,CR$2=CR39,ISBLANK(CS$2),ISBLANK(CS39)),AND(CQ$2=CQ39,CR$2=CR39,ISTEXT(CS$2),ISTEXT(CS39))),3,IF(OR(AND(CQ$2&gt;CR$2,CQ39&gt;CR39),AND(CQ$2&lt;CR$2,CQ39&lt;CR39),AND(CQ$2=CR$2,CQ39=CR39)),1,0)))</f>
        <v>0</v>
      </c>
      <c r="CU39" s="92">
        <f>SUM(CY39,DC39)</f>
        <v>2</v>
      </c>
      <c r="CV39" s="93">
        <v>4</v>
      </c>
      <c r="CW39" s="94">
        <v>2</v>
      </c>
      <c r="CX39" s="94"/>
      <c r="CY39" s="91">
        <f>IF(OR(ISBLANK(CV$2),ISBLANK(CW$2),ISBLANK(CV39),ISBLANK(CW39),ISTEXT(CV39),ISTEXT(CW39)),"",IF(OR(AND(CV$2=CV39,CW$2=CW39,ISBLANK(CX$2),ISBLANK(CX39)),AND(CV$2=CV39,CW$2=CW39,ISTEXT(CX$2),ISTEXT(CX39))),3,IF(OR(AND(CV$2&gt;CW$2,CV39&gt;CW39),AND(CV$2&lt;CW$2,CV39&lt;CW39),AND(CV$2=CW$2,CV39=CW39)),1,0)))</f>
        <v>1</v>
      </c>
      <c r="CZ39" s="93">
        <v>1</v>
      </c>
      <c r="DA39" s="94">
        <v>3</v>
      </c>
      <c r="DB39" s="94"/>
      <c r="DC39" s="148">
        <f>IF(OR(ISBLANK(CZ$2),ISBLANK(DA$2),ISBLANK(CZ39),ISBLANK(DA39),ISTEXT(CZ39),ISTEXT(DA39)),"",IF(OR(AND(CZ$2=CZ39,DA$2=DA39,ISBLANK(DB$2),ISBLANK(DB39)),AND(CZ$2=CZ39,DA$2=DA39,ISTEXT(DB$2),ISTEXT(DB39))),3,IF(OR(AND(CZ$2&gt;DA$2,CZ39&gt;DA39),AND(CZ$2&lt;DA$2,CZ39&lt;DA39),AND(CZ$2=DA$2,CZ39=DA39)),1,0)))</f>
        <v>1</v>
      </c>
      <c r="DD39" s="95">
        <f>SUM(DH39,DJ39)</f>
        <v>0</v>
      </c>
      <c r="DE39" s="89">
        <v>3</v>
      </c>
      <c r="DF39" s="90">
        <v>2</v>
      </c>
      <c r="DG39" s="90"/>
      <c r="DH39" s="91">
        <f>IF(OR(ISBLANK(DE$2),ISBLANK(DF$2),ISBLANK(DE39),ISBLANK(DF39),ISTEXT(DE39),ISTEXT(DF39)),"",IF(OR(AND(DE$2=DE39,DF$2=DF39,ISBLANK(DG$2),ISBLANK(DG39)),AND(DE$2=DE39,DF$2=DF39,ISTEXT(DG$2),ISTEXT(DG39))),3,IF(OR(AND(DE$2&gt;DF$2,DE39&gt;DF39),AND(DE$2&lt;DF$2,DE39&lt;DF39),AND(DE$2=DF$2,DE39=DF39)),1,0)))</f>
        <v>0</v>
      </c>
      <c r="DI39" s="73" t="s">
        <v>18</v>
      </c>
      <c r="DJ39" s="152">
        <f>IF(ISBLANK(DM$2),"",IF(DI$2=DI39,5,0))</f>
        <v>0</v>
      </c>
      <c r="DK39" s="55">
        <f>SUM($E39,$X39,$AQ39,$BJ39)</f>
        <v>13</v>
      </c>
      <c r="DL39" s="56">
        <f>SUM($CD39,$CU39,$DD39)</f>
        <v>5</v>
      </c>
      <c r="DM39" s="46">
        <f>SUM($CC39,$DL39)</f>
        <v>18</v>
      </c>
      <c r="DN39" s="78" t="str">
        <f t="shared" si="5"/>
        <v>Susanne von Sohl (SvS)</v>
      </c>
      <c r="DO39" s="81">
        <f t="shared" si="6"/>
        <v>31</v>
      </c>
    </row>
    <row r="40" spans="1:119" ht="13.5" thickBot="1">
      <c r="A40" s="35">
        <f t="shared" si="7"/>
        <v>31</v>
      </c>
      <c r="B40" s="70" t="s">
        <v>104</v>
      </c>
      <c r="C40" s="46">
        <f>SUM($CC40,$DL40)</f>
        <v>18</v>
      </c>
      <c r="D40" s="46">
        <f>0+IF(OR(K40=1,K40=3),1,0)+IF(OR(N40=1,N40=3),1,0)+IF(OR(Q40=1,Q40=3),1,0)+IF(OR(T40=1,T40=3),1,0)+IF(OR(W40=1,W40=3),1,0)+IF(OR(AD40=1,AD40=3),1,0)+IF(OR(H40=1,H40=3),1,0)+IF(OR(AG40=1,AG40=3),1,0)+IF(OR(AJ40=1,AJ40=3),1,0)+IF(OR(AM40=1,AM40=3),1,0)+IF(OR(AP40=1,AP40=3),1,0)+IF(OR(AT40=1,AT40=3),1,0)+IF(OR(AA40=1,AA40=3),1,0)+IF(OR(AW40=1,AW40=3),1,0)+IF(OR(AZ40=1,AZ40=3),1,0)+IF(OR(BC40=1,BC40=3),1,0)+IF(OR(BF40=1,BF40=3),1,0)+IF(OR(BI40=1,BI40=3),1,0)+IF(OR(BM40=1,BM40=3),1,0)+IF(OR(BP40=1,BP40=3),1,0)+IF(OR(BS40=1,BS40=3),1,0)+IF(OR(BV40=1,BV40=3),1,0)+IF(OR(BY40=1,BY40=3),1,0)+IF(OR(CB40=1,CB40=3),1,0)+IF(OR(CH40=1,CH40=3),1,0)+IF(OR(CL40=1,CL40=3),1,0)+IF(OR(CP40=1,CP40=3),1,0)+IF(OR(CT40=1,CT40=3),1,0)+IF(OR(CY40=1,CY40=3),1,0)+IF(OR(DC40=1,DC40=3),1,0)+IF(OR(DH40=1,DH40=3),1,0)</f>
        <v>12</v>
      </c>
      <c r="E40" s="47">
        <f>SUM(H40,K40,N40,Q40,T40,W40)</f>
        <v>4</v>
      </c>
      <c r="F40" s="71">
        <v>1</v>
      </c>
      <c r="G40" s="72">
        <v>1</v>
      </c>
      <c r="H40" s="50">
        <f>IF(OR(ISBLANK(F$2),ISBLANK(G$2),ISBLANK(F40),ISBLANK(G40),ISTEXT(F40),ISTEXT(G40)),"",IF(AND(F$2=F40,G$2=G40),3,IF(OR(AND(F$2&gt;G$2,F40&gt;G40),AND(F$2&lt;G$2,F40&lt;G40),AND(F$2=G$2,F40=G40)),1,0)))</f>
        <v>0</v>
      </c>
      <c r="I40" s="71">
        <v>2</v>
      </c>
      <c r="J40" s="72">
        <v>0</v>
      </c>
      <c r="K40" s="50">
        <f>IF(OR(ISBLANK(I$2),ISBLANK(J$2),ISBLANK(I40),ISBLANK(J40),ISTEXT(I40),ISTEXT(J40)),"",IF(AND(I$2=I40,J$2=J40),3,IF(OR(AND(I$2&gt;J$2,I40&gt;J40),AND(I$2&lt;J$2,I40&lt;J40),AND(I$2=J$2,I40=J40)),1,0)))</f>
        <v>3</v>
      </c>
      <c r="L40" s="71">
        <v>1</v>
      </c>
      <c r="M40" s="72">
        <v>2</v>
      </c>
      <c r="N40" s="50">
        <f>IF(OR(ISBLANK(L$2),ISBLANK(M$2),ISBLANK(L40),ISBLANK(M40),ISTEXT(L40),ISTEXT(M40)),"",IF(AND(L$2=L40,M$2=M40),3,IF(OR(AND(L$2&gt;M$2,L40&gt;M40),AND(L$2&lt;M$2,L40&lt;M40),AND(L$2=M$2,L40=M40)),1,0)))</f>
        <v>1</v>
      </c>
      <c r="O40" s="71">
        <v>2</v>
      </c>
      <c r="P40" s="72">
        <v>0</v>
      </c>
      <c r="Q40" s="50">
        <f>IF(OR(ISBLANK(O$2),ISBLANK(P$2),ISBLANK(O40),ISBLANK(P40),ISTEXT(O40),ISTEXT(P40)),"",IF(AND(O$2=O40,P$2=P40),3,IF(OR(AND(O$2&gt;P$2,O40&gt;P40),AND(O$2&lt;P$2,O40&lt;P40),AND(O$2=P$2,O40=P40)),1,0)))</f>
        <v>0</v>
      </c>
      <c r="R40" s="71">
        <v>1</v>
      </c>
      <c r="S40" s="72">
        <v>1</v>
      </c>
      <c r="T40" s="50">
        <f>IF(OR(ISBLANK(R$2),ISBLANK(S$2),ISBLANK(R40),ISBLANK(S40),ISTEXT(R40),ISTEXT(S40)),"",IF(AND(R$2=R40,S$2=S40),3,IF(OR(AND(R$2&gt;S$2,R40&gt;S40),AND(R$2&lt;S$2,R40&lt;S40),AND(R$2=S$2,R40=S40)),1,0)))</f>
        <v>0</v>
      </c>
      <c r="U40" s="71">
        <v>1</v>
      </c>
      <c r="V40" s="72">
        <v>2</v>
      </c>
      <c r="W40" s="50">
        <f>IF(OR(ISBLANK(U$2),ISBLANK(V$2),ISBLANK(U40),ISBLANK(V40),ISTEXT(U40),ISTEXT(V40)),"",IF(AND(U$2=U40,V$2=V40),3,IF(OR(AND(U$2&gt;V$2,U40&gt;V40),AND(U$2&lt;V$2,U40&lt;V40),AND(U$2=V$2,U40=V40)),1,0)))</f>
        <v>0</v>
      </c>
      <c r="X40" s="51">
        <f>SUM(AA40,AD40,AG40,AJ40,AM40,AP40)</f>
        <v>6</v>
      </c>
      <c r="Y40" s="71">
        <v>1</v>
      </c>
      <c r="Z40" s="72">
        <v>3</v>
      </c>
      <c r="AA40" s="50">
        <f>IF(OR(ISBLANK(Y$2),ISBLANK(Z$2),ISBLANK(Y40),ISBLANK(Z40),ISTEXT(Y40),ISTEXT(Z40)),"",IF(AND(Y$2=Y40,Z$2=Z40),3,IF(OR(AND(Y$2&gt;Z$2,Y40&gt;Z40),AND(Y$2&lt;Z$2,Y40&lt;Z40),AND(Y$2=Z$2,Y40=Z40)),1,0)))</f>
        <v>1</v>
      </c>
      <c r="AB40" s="71">
        <v>1</v>
      </c>
      <c r="AC40" s="72">
        <v>0</v>
      </c>
      <c r="AD40" s="50">
        <f>IF(OR(ISBLANK(AB$2),ISBLANK(AC$2),ISBLANK(AB40),ISBLANK(AC40),ISTEXT(AB40),ISTEXT(AC40)),"",IF(AND(AB$2=AB40,AC$2=AC40),3,IF(OR(AND(AB$2&gt;AC$2,AB40&gt;AC40),AND(AB$2&lt;AC$2,AB40&lt;AC40),AND(AB$2=AC$2,AB40=AC40)),1,0)))</f>
        <v>1</v>
      </c>
      <c r="AE40" s="71">
        <v>1</v>
      </c>
      <c r="AF40" s="72">
        <v>2</v>
      </c>
      <c r="AG40" s="50">
        <f>IF(OR(ISBLANK(AE$2),ISBLANK(AF$2),ISBLANK(AE40),ISBLANK(AF40),ISTEXT(AE40),ISTEXT(AF40)),"",IF(AND(AE$2=AE40,AF$2=AF40),3,IF(OR(AND(AE$2&gt;AF$2,AE40&gt;AF40),AND(AE$2&lt;AF$2,AE40&lt;AF40),AND(AE$2=AF$2,AE40=AF40)),1,0)))</f>
        <v>0</v>
      </c>
      <c r="AH40" s="71">
        <v>1</v>
      </c>
      <c r="AI40" s="72">
        <v>1</v>
      </c>
      <c r="AJ40" s="50">
        <f>IF(OR(ISBLANK(AH$2),ISBLANK(AI$2),ISBLANK(AH40),ISBLANK(AI40),ISTEXT(AH40),ISTEXT(AI40)),"",IF(AND(AH$2=AH40,AI$2=AI40),3,IF(OR(AND(AH$2&gt;AI$2,AH40&gt;AI40),AND(AH$2&lt;AI$2,AH40&lt;AI40),AND(AH$2=AI$2,AH40=AI40)),1,0)))</f>
        <v>3</v>
      </c>
      <c r="AK40" s="71">
        <v>1</v>
      </c>
      <c r="AL40" s="72">
        <v>1</v>
      </c>
      <c r="AM40" s="50">
        <f>IF(OR(ISBLANK(AK$2),ISBLANK(AL$2),ISBLANK(AK40),ISBLANK(AL40),ISTEXT(AK40),ISTEXT(AL40)),"",IF(AND(AK$2=AK40,AL$2=AL40),3,IF(OR(AND(AK$2&gt;AL$2,AK40&gt;AL40),AND(AK$2&lt;AL$2,AK40&lt;AL40),AND(AK$2=AL$2,AK40=AL40)),1,0)))</f>
        <v>0</v>
      </c>
      <c r="AN40" s="71">
        <v>1</v>
      </c>
      <c r="AO40" s="72">
        <v>2</v>
      </c>
      <c r="AP40" s="50">
        <f>IF(OR(ISBLANK(AN$2),ISBLANK(AO$2),ISBLANK(AN40),ISBLANK(AO40),ISTEXT(AN40),ISTEXT(AO40)),"",IF(AND(AN$2=AN40,AO$2=AO40),3,IF(OR(AND(AN$2&gt;AO$2,AN40&gt;AO40),AND(AN$2&lt;AO$2,AN40&lt;AO40),AND(AN$2=AO$2,AN40=AO40)),1,0)))</f>
        <v>1</v>
      </c>
      <c r="AQ40" s="52">
        <f>SUM(AT40,AW40,AZ40,BC40,BF40,BI40)</f>
        <v>3</v>
      </c>
      <c r="AR40" s="71">
        <v>0</v>
      </c>
      <c r="AS40" s="72">
        <v>1</v>
      </c>
      <c r="AT40" s="50">
        <f>IF(OR(ISBLANK(AR$2),ISBLANK(AS$2),ISBLANK(AR40),ISBLANK(AS40),ISTEXT(AR40),ISTEXT(AS40)),"",IF(AND(AR$2=AR40,AS$2=AS40),3,IF(OR(AND(AR$2&gt;AS$2,AR40&gt;AS40),AND(AR$2&lt;AS$2,AR40&lt;AS40),AND(AR$2=AS$2,AR40=AS40)),1,0)))</f>
        <v>0</v>
      </c>
      <c r="AU40" s="71">
        <v>1</v>
      </c>
      <c r="AV40" s="72">
        <v>2</v>
      </c>
      <c r="AW40" s="50">
        <f>IF(OR(ISBLANK(AU$2),ISBLANK(AV$2),ISBLANK(AU40),ISBLANK(AV40),ISTEXT(AU40),ISTEXT(AV40)),"",IF(AND(AU$2=AU40,AV$2=AV40),3,IF(OR(AND(AU$2&gt;AV$2,AU40&gt;AV40),AND(AU$2&lt;AV$2,AU40&lt;AV40),AND(AU$2=AV$2,AU40=AV40)),1,0)))</f>
        <v>0</v>
      </c>
      <c r="AX40" s="71">
        <v>2</v>
      </c>
      <c r="AY40" s="72">
        <v>0</v>
      </c>
      <c r="AZ40" s="50">
        <f>IF(OR(ISBLANK(AX$2),ISBLANK(AY$2),ISBLANK(AX40),ISBLANK(AY40),ISTEXT(AX40),ISTEXT(AY40)),"",IF(AND(AX$2=AX40,AY$2=AY40),3,IF(OR(AND(AX$2&gt;AY$2,AX40&gt;AY40),AND(AX$2&lt;AY$2,AX40&lt;AY40),AND(AX$2=AY$2,AX40=AY40)),1,0)))</f>
        <v>0</v>
      </c>
      <c r="BA40" s="71">
        <v>1</v>
      </c>
      <c r="BB40" s="72">
        <v>1</v>
      </c>
      <c r="BC40" s="50">
        <f>IF(OR(ISBLANK(BA$2),ISBLANK(BB$2),ISBLANK(BA40),ISBLANK(BB40),ISTEXT(BA40),ISTEXT(BB40)),"",IF(AND(BA$2=BA40,BB$2=BB40),3,IF(OR(AND(BA$2&gt;BB$2,BA40&gt;BB40),AND(BA$2&lt;BB$2,BA40&lt;BB40),AND(BA$2=BB$2,BA40=BB40)),1,0)))</f>
        <v>0</v>
      </c>
      <c r="BD40" s="71">
        <v>2</v>
      </c>
      <c r="BE40" s="72">
        <v>0</v>
      </c>
      <c r="BF40" s="50">
        <f>IF(OR(ISBLANK(BD$2),ISBLANK(BE$2),ISBLANK(BD40),ISBLANK(BE40),ISTEXT(BD40),ISTEXT(BE40)),"",IF(AND(BD$2=BD40,BE$2=BE40),3,IF(OR(AND(BD$2&gt;BE$2,BD40&gt;BE40),AND(BD$2&lt;BE$2,BD40&lt;BE40),AND(BD$2=BE$2,BD40=BE40)),1,0)))</f>
        <v>3</v>
      </c>
      <c r="BG40" s="71">
        <v>1</v>
      </c>
      <c r="BH40" s="72">
        <v>1</v>
      </c>
      <c r="BI40" s="50">
        <f>IF(OR(ISBLANK(BG$2),ISBLANK(BH$2),ISBLANK(BG40),ISBLANK(BH40),ISTEXT(BG40),ISTEXT(BH40)),"",IF(AND(BG$2=BG40,BH$2=BH40),3,IF(OR(AND(BG$2&gt;BH$2,BG40&gt;BH40),AND(BG$2&lt;BH$2,BG40&lt;BH40),AND(BG$2=BH$2,BG40=BH40)),1,0)))</f>
        <v>0</v>
      </c>
      <c r="BJ40" s="53">
        <f>SUM(BM40,BP40,BS40,BV40,BY40,CB40)</f>
        <v>3</v>
      </c>
      <c r="BK40" s="71">
        <v>2</v>
      </c>
      <c r="BL40" s="72">
        <v>0</v>
      </c>
      <c r="BM40" s="50">
        <f>IF(OR(ISBLANK(BK$2),ISBLANK(BL$2),ISBLANK(BK40),ISBLANK(BL40),ISTEXT(BK40),ISTEXT(BL40)),"",IF(AND(BK$2=BK40,BL$2=BL40),3,IF(OR(AND(BK$2&gt;BL$2,BK40&gt;BL40),AND(BK$2&lt;BL$2,BK40&lt;BL40),AND(BK$2=BL$2,BK40=BL40)),1,0)))</f>
        <v>1</v>
      </c>
      <c r="BN40" s="71">
        <v>0</v>
      </c>
      <c r="BO40" s="72">
        <v>1</v>
      </c>
      <c r="BP40" s="50">
        <f>IF(OR(ISBLANK(BN$2),ISBLANK(BO$2),ISBLANK(BN40),ISBLANK(BO40),ISTEXT(BN40),ISTEXT(BO40)),"",IF(AND(BN$2=BN40,BO$2=BO40),3,IF(OR(AND(BN$2&gt;BO$2,BN40&gt;BO40),AND(BN$2&lt;BO$2,BN40&lt;BO40),AND(BN$2=BO$2,BN40=BO40)),1,0)))</f>
        <v>1</v>
      </c>
      <c r="BQ40" s="71">
        <v>2</v>
      </c>
      <c r="BR40" s="72">
        <v>2</v>
      </c>
      <c r="BS40" s="50">
        <f>IF(OR(ISBLANK(BQ$2),ISBLANK(BR$2),ISBLANK(BQ40),ISBLANK(BR40),ISTEXT(BQ40),ISTEXT(BR40)),"",IF(AND(BQ$2=BQ40,BR$2=BR40),3,IF(OR(AND(BQ$2&gt;BR$2,BQ40&gt;BR40),AND(BQ$2&lt;BR$2,BQ40&lt;BR40),AND(BQ$2=BR$2,BQ40=BR40)),1,0)))</f>
        <v>0</v>
      </c>
      <c r="BT40" s="71">
        <v>1</v>
      </c>
      <c r="BU40" s="72">
        <v>0</v>
      </c>
      <c r="BV40" s="50">
        <f>IF(OR(ISBLANK(BT$2),ISBLANK(BU$2),ISBLANK(BT40),ISBLANK(BU40),ISTEXT(BT40),ISTEXT(BU40)),"",IF(AND(BT$2=BT40,BU$2=BU40),3,IF(OR(AND(BT$2&gt;BU$2,BT40&gt;BU40),AND(BT$2&lt;BU$2,BT40&lt;BU40),AND(BT$2=BU$2,BT40=BU40)),1,0)))</f>
        <v>0</v>
      </c>
      <c r="BW40" s="71">
        <v>0</v>
      </c>
      <c r="BX40" s="72">
        <v>1</v>
      </c>
      <c r="BY40" s="50">
        <f>IF(OR(ISBLANK(BW$2),ISBLANK(BX$2),ISBLANK(BW40),ISBLANK(BX40),ISTEXT(BW40),ISTEXT(BX40)),"",IF(AND(BW$2=BW40,BX$2=BX40),3,IF(OR(AND(BW$2&gt;BX$2,BW40&gt;BX40),AND(BW$2&lt;BX$2,BW40&lt;BX40),AND(BW$2=BX$2,BW40=BX40)),1,0)))</f>
        <v>1</v>
      </c>
      <c r="BZ40" s="71">
        <v>1</v>
      </c>
      <c r="CA40" s="72">
        <v>3</v>
      </c>
      <c r="CB40" s="50">
        <f>IF(OR(ISBLANK(BZ$2),ISBLANK(CA$2),ISBLANK(BZ40),ISBLANK(CA40),ISTEXT(BZ40),ISTEXT(CA40)),"",IF(AND(BZ$2=BZ40,CA$2=CA40),3,IF(OR(AND(BZ$2&gt;CA$2,BZ40&gt;CA40),AND(BZ$2&lt;CA$2,BZ40&lt;CA40),AND(BZ$2=CA$2,BZ40=CA40)),1,0)))</f>
        <v>0</v>
      </c>
      <c r="CC40" s="50">
        <f>SUM($BJ40,$AQ40,$X40,$E40)</f>
        <v>16</v>
      </c>
      <c r="CD40" s="54">
        <f>SUM(CH40,CL40,CP40,CT40)</f>
        <v>1</v>
      </c>
      <c r="CE40" s="71">
        <v>1</v>
      </c>
      <c r="CF40" s="72">
        <v>2</v>
      </c>
      <c r="CG40" s="72"/>
      <c r="CH40" s="91">
        <f>IF(OR(ISBLANK(CE$2),ISBLANK(CF$2),ISBLANK(CE40),ISBLANK(CF40),ISTEXT(CE40),ISTEXT(CF40)),"",IF(OR(AND(CE$2=CE40,CF$2=CF40,ISBLANK(CG$2),ISBLANK(CG40)),AND(CE$2=CE40,CF$2=CF40,ISTEXT(CG$2),ISTEXT(CG40))),3,IF(OR(AND(CE$2&gt;CF$2,CE40&gt;CF40),AND(CE$2&lt;CF$2,CE40&lt;CF40),AND(CE$2=CF$2,CE40=CF40)),1,0)))</f>
        <v>1</v>
      </c>
      <c r="CI40" s="71">
        <v>2</v>
      </c>
      <c r="CJ40" s="72">
        <v>1</v>
      </c>
      <c r="CK40" s="72"/>
      <c r="CL40" s="91">
        <f>IF(OR(ISBLANK(CI$2),ISBLANK(CJ$2),ISBLANK(CI40),ISBLANK(CJ40),ISTEXT(CI40),ISTEXT(CJ40)),"",IF(OR(AND(CI$2=CI40,CJ$2=CJ40,ISBLANK(CK$2),ISBLANK(CK40)),AND(CI$2=CI40,CJ$2=CJ40,ISTEXT(CK$2),ISTEXT(CK40))),3,IF(OR(AND(CI$2&gt;CJ$2,CI40&gt;CJ40),AND(CI$2&lt;CJ$2,CI40&lt;CJ40),AND(CI$2=CJ$2,CI40=CJ40)),1,0)))</f>
        <v>0</v>
      </c>
      <c r="CM40" s="71">
        <v>2</v>
      </c>
      <c r="CN40" s="72">
        <v>0</v>
      </c>
      <c r="CO40" s="72"/>
      <c r="CP40" s="91">
        <f>IF(OR(ISBLANK(CM$2),ISBLANK(CN$2),ISBLANK(CM40),ISBLANK(CN40),ISTEXT(CM40),ISTEXT(CN40)),"",IF(OR(AND(CM$2=CM40,CN$2=CN40,ISBLANK(CO$2),ISBLANK(CO40)),AND(CM$2=CM40,CN$2=CN40,ISTEXT(CO$2),ISTEXT(CO40))),3,IF(OR(AND(CM$2&gt;CN$2,CM40&gt;CN40),AND(CM$2&lt;CN$2,CM40&lt;CN40),AND(CM$2=CN$2,CM40=CN40)),1,0)))</f>
        <v>0</v>
      </c>
      <c r="CQ40" s="71">
        <v>0</v>
      </c>
      <c r="CR40" s="72">
        <v>1</v>
      </c>
      <c r="CS40" s="72"/>
      <c r="CT40" s="148">
        <f>IF(OR(ISBLANK(CQ$2),ISBLANK(CR$2),ISBLANK(CQ40),ISBLANK(CR40),ISTEXT(CQ40),ISTEXT(CR40)),"",IF(OR(AND(CQ$2=CQ40,CR$2=CR40,ISBLANK(CS$2),ISBLANK(CS40)),AND(CQ$2=CQ40,CR$2=CR40,ISTEXT(CS$2),ISTEXT(CS40))),3,IF(OR(AND(CQ$2&gt;CR$2,CQ40&gt;CR40),AND(CQ$2&lt;CR$2,CQ40&lt;CR40),AND(CQ$2=CR$2,CQ40=CR40)),1,0)))</f>
        <v>0</v>
      </c>
      <c r="CU40" s="92">
        <f>SUM(CY40,DC40)</f>
        <v>1</v>
      </c>
      <c r="CV40" s="71">
        <v>3</v>
      </c>
      <c r="CW40" s="72">
        <v>0</v>
      </c>
      <c r="CX40" s="72"/>
      <c r="CY40" s="91">
        <f>IF(OR(ISBLANK(CV$2),ISBLANK(CW$2),ISBLANK(CV40),ISBLANK(CW40),ISTEXT(CV40),ISTEXT(CW40)),"",IF(OR(AND(CV$2=CV40,CW$2=CW40,ISBLANK(CX$2),ISBLANK(CX40)),AND(CV$2=CV40,CW$2=CW40,ISTEXT(CX$2),ISTEXT(CX40))),3,IF(OR(AND(CV$2&gt;CW$2,CV40&gt;CW40),AND(CV$2&lt;CW$2,CV40&lt;CW40),AND(CV$2=CW$2,CV40=CW40)),1,0)))</f>
        <v>1</v>
      </c>
      <c r="CZ40" s="71">
        <v>1</v>
      </c>
      <c r="DA40" s="72">
        <v>1</v>
      </c>
      <c r="DB40" s="72"/>
      <c r="DC40" s="148">
        <f>IF(OR(ISBLANK(CZ$2),ISBLANK(DA$2),ISBLANK(CZ40),ISBLANK(DA40),ISTEXT(CZ40),ISTEXT(DA40)),"",IF(OR(AND(CZ$2=CZ40,DA$2=DA40,ISBLANK(DB$2),ISBLANK(DB40)),AND(CZ$2=CZ40,DA$2=DA40,ISTEXT(DB$2),ISTEXT(DB40))),3,IF(OR(AND(CZ$2&gt;DA$2,CZ40&gt;DA40),AND(CZ$2&lt;DA$2,CZ40&lt;DA40),AND(CZ$2=DA$2,CZ40=DA40)),1,0)))</f>
        <v>0</v>
      </c>
      <c r="DD40" s="95">
        <f>SUM(DH40,DJ40)</f>
        <v>0</v>
      </c>
      <c r="DE40" s="89">
        <v>2</v>
      </c>
      <c r="DF40" s="90">
        <v>1</v>
      </c>
      <c r="DG40" s="90"/>
      <c r="DH40" s="91">
        <f>IF(OR(ISBLANK(DE$2),ISBLANK(DF$2),ISBLANK(DE40),ISBLANK(DF40),ISTEXT(DE40),ISTEXT(DF40)),"",IF(OR(AND(DE$2=DE40,DF$2=DF40,ISBLANK(DG$2),ISBLANK(DG40)),AND(DE$2=DE40,DF$2=DF40,ISTEXT(DG$2),ISTEXT(DG40))),3,IF(OR(AND(DE$2&gt;DF$2,DE40&gt;DF40),AND(DE$2&lt;DF$2,DE40&lt;DF40),AND(DE$2=DF$2,DE40=DF40)),1,0)))</f>
        <v>0</v>
      </c>
      <c r="DI40" s="73" t="s">
        <v>18</v>
      </c>
      <c r="DJ40" s="152">
        <f>IF(ISBLANK(DM$2),"",IF(DI$2=DI40,5,0))</f>
        <v>0</v>
      </c>
      <c r="DK40" s="55">
        <f>SUM($E40,$X40,$AQ40,$BJ40)</f>
        <v>16</v>
      </c>
      <c r="DL40" s="56">
        <f>SUM($CD40,$CU40,$DD40)</f>
        <v>2</v>
      </c>
      <c r="DM40" s="46">
        <f>SUM($CC40,$DL40)</f>
        <v>18</v>
      </c>
      <c r="DN40" s="78" t="str">
        <f t="shared" si="5"/>
        <v>Uwe Schäfer (BVUK)</v>
      </c>
      <c r="DO40" s="81">
        <f t="shared" si="6"/>
        <v>31</v>
      </c>
    </row>
    <row r="41" spans="1:119" ht="13.5" thickBot="1">
      <c r="A41" s="35">
        <f t="shared" si="7"/>
        <v>39</v>
      </c>
      <c r="B41" s="70" t="s">
        <v>145</v>
      </c>
      <c r="C41" s="46">
        <f>SUM($CC41,$DL41)</f>
        <v>17</v>
      </c>
      <c r="D41" s="46">
        <f>0+IF(OR(K41=1,K41=3),1,0)+IF(OR(N41=1,N41=3),1,0)+IF(OR(Q41=1,Q41=3),1,0)+IF(OR(T41=1,T41=3),1,0)+IF(OR(W41=1,W41=3),1,0)+IF(OR(AD41=1,AD41=3),1,0)+IF(OR(H41=1,H41=3),1,0)+IF(OR(AG41=1,AG41=3),1,0)+IF(OR(AJ41=1,AJ41=3),1,0)+IF(OR(AM41=1,AM41=3),1,0)+IF(OR(AP41=1,AP41=3),1,0)+IF(OR(AT41=1,AT41=3),1,0)+IF(OR(AA41=1,AA41=3),1,0)+IF(OR(AW41=1,AW41=3),1,0)+IF(OR(AZ41=1,AZ41=3),1,0)+IF(OR(BC41=1,BC41=3),1,0)+IF(OR(BF41=1,BF41=3),1,0)+IF(OR(BI41=1,BI41=3),1,0)+IF(OR(BM41=1,BM41=3),1,0)+IF(OR(BP41=1,BP41=3),1,0)+IF(OR(BS41=1,BS41=3),1,0)+IF(OR(BV41=1,BV41=3),1,0)+IF(OR(BY41=1,BY41=3),1,0)+IF(OR(CB41=1,CB41=3),1,0)+IF(OR(CH41=1,CH41=3),1,0)+IF(OR(CL41=1,CL41=3),1,0)+IF(OR(CP41=1,CP41=3),1,0)+IF(OR(CT41=1,CT41=3),1,0)+IF(OR(CY41=1,CY41=3),1,0)+IF(OR(DC41=1,DC41=3),1,0)+IF(OR(DH41=1,DH41=3),1,0)</f>
        <v>15</v>
      </c>
      <c r="E41" s="47">
        <f>SUM(H41,K41,N41,Q41,T41,W41)</f>
        <v>4</v>
      </c>
      <c r="F41" s="71">
        <v>0</v>
      </c>
      <c r="G41" s="72">
        <v>2</v>
      </c>
      <c r="H41" s="50">
        <f>IF(OR(ISBLANK(F$2),ISBLANK(G$2),ISBLANK(F41),ISBLANK(G41),ISTEXT(F41),ISTEXT(G41)),"",IF(AND(F$2=F41,G$2=G41),3,IF(OR(AND(F$2&gt;G$2,F41&gt;G41),AND(F$2&lt;G$2,F41&lt;G41),AND(F$2=G$2,F41=G41)),1,0)))</f>
        <v>1</v>
      </c>
      <c r="I41" s="71">
        <v>2</v>
      </c>
      <c r="J41" s="72">
        <v>1</v>
      </c>
      <c r="K41" s="50">
        <f>IF(OR(ISBLANK(I$2),ISBLANK(J$2),ISBLANK(I41),ISBLANK(J41),ISTEXT(I41),ISTEXT(J41)),"",IF(AND(I$2=I41,J$2=J41),3,IF(OR(AND(I$2&gt;J$2,I41&gt;J41),AND(I$2&lt;J$2,I41&lt;J41),AND(I$2=J$2,I41=J41)),1,0)))</f>
        <v>1</v>
      </c>
      <c r="L41" s="71">
        <v>0</v>
      </c>
      <c r="M41" s="72">
        <v>2</v>
      </c>
      <c r="N41" s="50">
        <f>IF(OR(ISBLANK(L$2),ISBLANK(M$2),ISBLANK(L41),ISBLANK(M41),ISTEXT(L41),ISTEXT(M41)),"",IF(AND(L$2=L41,M$2=M41),3,IF(OR(AND(L$2&gt;M$2,L41&gt;M41),AND(L$2&lt;M$2,L41&lt;M41),AND(L$2=M$2,L41=M41)),1,0)))</f>
        <v>1</v>
      </c>
      <c r="O41" s="71">
        <v>0</v>
      </c>
      <c r="P41" s="72">
        <v>3</v>
      </c>
      <c r="Q41" s="50">
        <f>IF(OR(ISBLANK(O$2),ISBLANK(P$2),ISBLANK(O41),ISBLANK(P41),ISTEXT(O41),ISTEXT(P41)),"",IF(AND(O$2=O41,P$2=P41),3,IF(OR(AND(O$2&gt;P$2,O41&gt;P41),AND(O$2&lt;P$2,O41&lt;P41),AND(O$2=P$2,O41=P41)),1,0)))</f>
        <v>1</v>
      </c>
      <c r="R41" s="71">
        <v>1</v>
      </c>
      <c r="S41" s="72">
        <v>3</v>
      </c>
      <c r="T41" s="50">
        <f>IF(OR(ISBLANK(R$2),ISBLANK(S$2),ISBLANK(R41),ISBLANK(S41),ISTEXT(R41),ISTEXT(S41)),"",IF(AND(R$2=R41,S$2=S41),3,IF(OR(AND(R$2&gt;S$2,R41&gt;S41),AND(R$2&lt;S$2,R41&lt;S41),AND(R$2=S$2,R41=S41)),1,0)))</f>
        <v>0</v>
      </c>
      <c r="U41" s="71">
        <v>2</v>
      </c>
      <c r="V41" s="72">
        <v>2</v>
      </c>
      <c r="W41" s="50">
        <f>IF(OR(ISBLANK(U$2),ISBLANK(V$2),ISBLANK(U41),ISBLANK(V41),ISTEXT(U41),ISTEXT(V41)),"",IF(AND(U$2=U41,V$2=V41),3,IF(OR(AND(U$2&gt;V$2,U41&gt;V41),AND(U$2&lt;V$2,U41&lt;V41),AND(U$2=V$2,U41=V41)),1,0)))</f>
        <v>0</v>
      </c>
      <c r="X41" s="51">
        <f>SUM(AA41,AD41,AG41,AJ41,AM41,AP41)</f>
        <v>6</v>
      </c>
      <c r="Y41" s="71">
        <v>0</v>
      </c>
      <c r="Z41" s="72">
        <v>2</v>
      </c>
      <c r="AA41" s="50">
        <f>IF(OR(ISBLANK(Y$2),ISBLANK(Z$2),ISBLANK(Y41),ISBLANK(Z41),ISTEXT(Y41),ISTEXT(Z41)),"",IF(AND(Y$2=Y41,Z$2=Z41),3,IF(OR(AND(Y$2&gt;Z$2,Y41&gt;Z41),AND(Y$2&lt;Z$2,Y41&lt;Z41),AND(Y$2=Z$2,Y41=Z41)),1,0)))</f>
        <v>1</v>
      </c>
      <c r="AB41" s="71">
        <v>2</v>
      </c>
      <c r="AC41" s="72">
        <v>1</v>
      </c>
      <c r="AD41" s="50">
        <f>IF(OR(ISBLANK(AB$2),ISBLANK(AC$2),ISBLANK(AB41),ISBLANK(AC41),ISTEXT(AB41),ISTEXT(AC41)),"",IF(AND(AB$2=AB41,AC$2=AC41),3,IF(OR(AND(AB$2&gt;AC$2,AB41&gt;AC41),AND(AB$2&lt;AC$2,AB41&lt;AC41),AND(AB$2=AC$2,AB41=AC41)),1,0)))</f>
        <v>1</v>
      </c>
      <c r="AE41" s="71">
        <v>0</v>
      </c>
      <c r="AF41" s="72">
        <v>2</v>
      </c>
      <c r="AG41" s="50">
        <f>IF(OR(ISBLANK(AE$2),ISBLANK(AF$2),ISBLANK(AE41),ISBLANK(AF41),ISTEXT(AE41),ISTEXT(AF41)),"",IF(AND(AE$2=AE41,AF$2=AF41),3,IF(OR(AND(AE$2&gt;AF$2,AE41&gt;AF41),AND(AE$2&lt;AF$2,AE41&lt;AF41),AND(AE$2=AF$2,AE41=AF41)),1,0)))</f>
        <v>0</v>
      </c>
      <c r="AH41" s="71">
        <v>1</v>
      </c>
      <c r="AI41" s="72">
        <v>1</v>
      </c>
      <c r="AJ41" s="50">
        <f>IF(OR(ISBLANK(AH$2),ISBLANK(AI$2),ISBLANK(AH41),ISBLANK(AI41),ISTEXT(AH41),ISTEXT(AI41)),"",IF(AND(AH$2=AH41,AI$2=AI41),3,IF(OR(AND(AH$2&gt;AI$2,AH41&gt;AI41),AND(AH$2&lt;AI$2,AH41&lt;AI41),AND(AH$2=AI$2,AH41=AI41)),1,0)))</f>
        <v>3</v>
      </c>
      <c r="AK41" s="71">
        <v>2</v>
      </c>
      <c r="AL41" s="72">
        <v>1</v>
      </c>
      <c r="AM41" s="50">
        <f>IF(OR(ISBLANK(AK$2),ISBLANK(AL$2),ISBLANK(AK41),ISBLANK(AL41),ISTEXT(AK41),ISTEXT(AL41)),"",IF(AND(AK$2=AK41,AL$2=AL41),3,IF(OR(AND(AK$2&gt;AL$2,AK41&gt;AL41),AND(AK$2&lt;AL$2,AK41&lt;AL41),AND(AK$2=AL$2,AK41=AL41)),1,0)))</f>
        <v>0</v>
      </c>
      <c r="AN41" s="71">
        <v>1</v>
      </c>
      <c r="AO41" s="72">
        <v>3</v>
      </c>
      <c r="AP41" s="50">
        <f>IF(OR(ISBLANK(AN$2),ISBLANK(AO$2),ISBLANK(AN41),ISBLANK(AO41),ISTEXT(AN41),ISTEXT(AO41)),"",IF(AND(AN$2=AN41,AO$2=AO41),3,IF(OR(AND(AN$2&gt;AO$2,AN41&gt;AO41),AND(AN$2&lt;AO$2,AN41&lt;AO41),AND(AN$2=AO$2,AN41=AO41)),1,0)))</f>
        <v>1</v>
      </c>
      <c r="AQ41" s="52">
        <f>SUM(AT41,AW41,AZ41,BC41,BF41,BI41)</f>
        <v>3</v>
      </c>
      <c r="AR41" s="71">
        <v>2</v>
      </c>
      <c r="AS41" s="72">
        <v>2</v>
      </c>
      <c r="AT41" s="50">
        <f>IF(OR(ISBLANK(AR$2),ISBLANK(AS$2),ISBLANK(AR41),ISBLANK(AS41),ISTEXT(AR41),ISTEXT(AS41)),"",IF(AND(AR$2=AR41,AS$2=AS41),3,IF(OR(AND(AR$2&gt;AS$2,AR41&gt;AS41),AND(AR$2&lt;AS$2,AR41&lt;AS41),AND(AR$2=AS$2,AR41=AS41)),1,0)))</f>
        <v>1</v>
      </c>
      <c r="AU41" s="71">
        <v>1</v>
      </c>
      <c r="AV41" s="72">
        <v>1</v>
      </c>
      <c r="AW41" s="50">
        <f>IF(OR(ISBLANK(AU$2),ISBLANK(AV$2),ISBLANK(AU41),ISBLANK(AV41),ISTEXT(AU41),ISTEXT(AV41)),"",IF(AND(AU$2=AU41,AV$2=AV41),3,IF(OR(AND(AU$2&gt;AV$2,AU41&gt;AV41),AND(AU$2&lt;AV$2,AU41&lt;AV41),AND(AU$2=AV$2,AU41=AV41)),1,0)))</f>
        <v>0</v>
      </c>
      <c r="AX41" s="71">
        <v>3</v>
      </c>
      <c r="AY41" s="72">
        <v>1</v>
      </c>
      <c r="AZ41" s="50">
        <f>IF(OR(ISBLANK(AX$2),ISBLANK(AY$2),ISBLANK(AX41),ISBLANK(AY41),ISTEXT(AX41),ISTEXT(AY41)),"",IF(AND(AX$2=AX41,AY$2=AY41),3,IF(OR(AND(AX$2&gt;AY$2,AX41&gt;AY41),AND(AX$2&lt;AY$2,AX41&lt;AY41),AND(AX$2=AY$2,AX41=AY41)),1,0)))</f>
        <v>0</v>
      </c>
      <c r="BA41" s="71">
        <v>1</v>
      </c>
      <c r="BB41" s="72">
        <v>2</v>
      </c>
      <c r="BC41" s="50">
        <f>IF(OR(ISBLANK(BA$2),ISBLANK(BB$2),ISBLANK(BA41),ISBLANK(BB41),ISTEXT(BA41),ISTEXT(BB41)),"",IF(AND(BA$2=BA41,BB$2=BB41),3,IF(OR(AND(BA$2&gt;BB$2,BA41&gt;BB41),AND(BA$2&lt;BB$2,BA41&lt;BB41),AND(BA$2=BB$2,BA41=BB41)),1,0)))</f>
        <v>0</v>
      </c>
      <c r="BD41" s="71">
        <v>2</v>
      </c>
      <c r="BE41" s="72">
        <v>1</v>
      </c>
      <c r="BF41" s="50">
        <f>IF(OR(ISBLANK(BD$2),ISBLANK(BE$2),ISBLANK(BD41),ISBLANK(BE41),ISTEXT(BD41),ISTEXT(BE41)),"",IF(AND(BD$2=BD41,BE$2=BE41),3,IF(OR(AND(BD$2&gt;BE$2,BD41&gt;BE41),AND(BD$2&lt;BE$2,BD41&lt;BE41),AND(BD$2=BE$2,BD41=BE41)),1,0)))</f>
        <v>1</v>
      </c>
      <c r="BG41" s="71">
        <v>1</v>
      </c>
      <c r="BH41" s="72">
        <v>3</v>
      </c>
      <c r="BI41" s="50">
        <f>IF(OR(ISBLANK(BG$2),ISBLANK(BH$2),ISBLANK(BG41),ISBLANK(BH41),ISTEXT(BG41),ISTEXT(BH41)),"",IF(AND(BG$2=BG41,BH$2=BH41),3,IF(OR(AND(BG$2&gt;BH$2,BG41&gt;BH41),AND(BG$2&lt;BH$2,BG41&lt;BH41),AND(BG$2=BH$2,BG41=BH41)),1,0)))</f>
        <v>1</v>
      </c>
      <c r="BJ41" s="53">
        <f>SUM(BM41,BP41,BS41,BV41,BY41,CB41)</f>
        <v>3</v>
      </c>
      <c r="BK41" s="71">
        <v>3</v>
      </c>
      <c r="BL41" s="72">
        <v>1</v>
      </c>
      <c r="BM41" s="50">
        <f>IF(OR(ISBLANK(BK$2),ISBLANK(BL$2),ISBLANK(BK41),ISBLANK(BL41),ISTEXT(BK41),ISTEXT(BL41)),"",IF(AND(BK$2=BK41,BL$2=BL41),3,IF(OR(AND(BK$2&gt;BL$2,BK41&gt;BL41),AND(BK$2&lt;BL$2,BK41&lt;BL41),AND(BK$2=BL$2,BK41=BL41)),1,0)))</f>
        <v>1</v>
      </c>
      <c r="BN41" s="71">
        <v>3</v>
      </c>
      <c r="BO41" s="72">
        <v>1</v>
      </c>
      <c r="BP41" s="50">
        <f>IF(OR(ISBLANK(BN$2),ISBLANK(BO$2),ISBLANK(BN41),ISBLANK(BO41),ISTEXT(BN41),ISTEXT(BO41)),"",IF(AND(BN$2=BN41,BO$2=BO41),3,IF(OR(AND(BN$2&gt;BO$2,BN41&gt;BO41),AND(BN$2&lt;BO$2,BN41&lt;BO41),AND(BN$2=BO$2,BN41=BO41)),1,0)))</f>
        <v>0</v>
      </c>
      <c r="BQ41" s="71">
        <v>1</v>
      </c>
      <c r="BR41" s="72">
        <v>3</v>
      </c>
      <c r="BS41" s="50">
        <f>IF(OR(ISBLANK(BQ$2),ISBLANK(BR$2),ISBLANK(BQ41),ISBLANK(BR41),ISTEXT(BQ41),ISTEXT(BR41)),"",IF(AND(BQ$2=BQ41,BR$2=BR41),3,IF(OR(AND(BQ$2&gt;BR$2,BQ41&gt;BR41),AND(BQ$2&lt;BR$2,BQ41&lt;BR41),AND(BQ$2=BR$2,BQ41=BR41)),1,0)))</f>
        <v>1</v>
      </c>
      <c r="BT41" s="71">
        <v>1</v>
      </c>
      <c r="BU41" s="72">
        <v>1</v>
      </c>
      <c r="BV41" s="50">
        <f>IF(OR(ISBLANK(BT$2),ISBLANK(BU$2),ISBLANK(BT41),ISBLANK(BU41),ISTEXT(BT41),ISTEXT(BU41)),"",IF(AND(BT$2=BT41,BU$2=BU41),3,IF(OR(AND(BT$2&gt;BU$2,BT41&gt;BU41),AND(BT$2&lt;BU$2,BT41&lt;BU41),AND(BT$2=BU$2,BT41=BU41)),1,0)))</f>
        <v>0</v>
      </c>
      <c r="BW41" s="71">
        <v>1</v>
      </c>
      <c r="BX41" s="72">
        <v>3</v>
      </c>
      <c r="BY41" s="50">
        <f>IF(OR(ISBLANK(BW$2),ISBLANK(BX$2),ISBLANK(BW41),ISBLANK(BX41),ISTEXT(BW41),ISTEXT(BX41)),"",IF(AND(BW$2=BW41,BX$2=BX41),3,IF(OR(AND(BW$2&gt;BX$2,BW41&gt;BX41),AND(BW$2&lt;BX$2,BW41&lt;BX41),AND(BW$2=BX$2,BW41=BX41)),1,0)))</f>
        <v>1</v>
      </c>
      <c r="BZ41" s="71">
        <v>0</v>
      </c>
      <c r="CA41" s="72">
        <v>0</v>
      </c>
      <c r="CB41" s="50">
        <f>IF(OR(ISBLANK(BZ$2),ISBLANK(CA$2),ISBLANK(BZ41),ISBLANK(CA41),ISTEXT(BZ41),ISTEXT(CA41)),"",IF(AND(BZ$2=BZ41,CA$2=CA41),3,IF(OR(AND(BZ$2&gt;CA$2,BZ41&gt;CA41),AND(BZ$2&lt;CA$2,BZ41&lt;CA41),AND(BZ$2=CA$2,BZ41=CA41)),1,0)))</f>
        <v>0</v>
      </c>
      <c r="CC41" s="50">
        <f>SUM($BJ41,$AQ41,$X41,$E41)</f>
        <v>16</v>
      </c>
      <c r="CD41" s="54">
        <f>SUM(CH41,CL41,CP41,CT41)</f>
        <v>0</v>
      </c>
      <c r="CE41" s="71">
        <v>2</v>
      </c>
      <c r="CF41" s="72">
        <v>1</v>
      </c>
      <c r="CG41" s="72"/>
      <c r="CH41" s="91">
        <f>IF(OR(ISBLANK(CE$2),ISBLANK(CF$2),ISBLANK(CE41),ISBLANK(CF41),ISTEXT(CE41),ISTEXT(CF41)),"",IF(OR(AND(CE$2=CE41,CF$2=CF41,ISBLANK(CG$2),ISBLANK(CG41)),AND(CE$2=CE41,CF$2=CF41,ISTEXT(CG$2),ISTEXT(CG41))),3,IF(OR(AND(CE$2&gt;CF$2,CE41&gt;CF41),AND(CE$2&lt;CF$2,CE41&lt;CF41),AND(CE$2=CF$2,CE41=CF41)),1,0)))</f>
        <v>0</v>
      </c>
      <c r="CI41" s="71">
        <v>1</v>
      </c>
      <c r="CJ41" s="72">
        <v>2</v>
      </c>
      <c r="CK41" s="72"/>
      <c r="CL41" s="91">
        <f>IF(OR(ISBLANK(CI$2),ISBLANK(CJ$2),ISBLANK(CI41),ISBLANK(CJ41),ISTEXT(CI41),ISTEXT(CJ41)),"",IF(OR(AND(CI$2=CI41,CJ$2=CJ41,ISBLANK(CK$2),ISBLANK(CK41)),AND(CI$2=CI41,CJ$2=CJ41,ISTEXT(CK$2),ISTEXT(CK41))),3,IF(OR(AND(CI$2&gt;CJ$2,CI41&gt;CJ41),AND(CI$2&lt;CJ$2,CI41&lt;CJ41),AND(CI$2=CJ$2,CI41=CJ41)),1,0)))</f>
        <v>0</v>
      </c>
      <c r="CM41" s="71">
        <v>3</v>
      </c>
      <c r="CN41" s="72">
        <v>1</v>
      </c>
      <c r="CO41" s="72"/>
      <c r="CP41" s="91">
        <f>IF(OR(ISBLANK(CM$2),ISBLANK(CN$2),ISBLANK(CM41),ISBLANK(CN41),ISTEXT(CM41),ISTEXT(CN41)),"",IF(OR(AND(CM$2=CM41,CN$2=CN41,ISBLANK(CO$2),ISBLANK(CO41)),AND(CM$2=CM41,CN$2=CN41,ISTEXT(CO$2),ISTEXT(CO41))),3,IF(OR(AND(CM$2&gt;CN$2,CM41&gt;CN41),AND(CM$2&lt;CN$2,CM41&lt;CN41),AND(CM$2=CN$2,CM41=CN41)),1,0)))</f>
        <v>0</v>
      </c>
      <c r="CQ41" s="71">
        <v>0</v>
      </c>
      <c r="CR41" s="72">
        <v>2</v>
      </c>
      <c r="CS41" s="72"/>
      <c r="CT41" s="148">
        <f>IF(OR(ISBLANK(CQ$2),ISBLANK(CR$2),ISBLANK(CQ41),ISBLANK(CR41),ISTEXT(CQ41),ISTEXT(CR41)),"",IF(OR(AND(CQ$2=CQ41,CR$2=CR41,ISBLANK(CS$2),ISBLANK(CS41)),AND(CQ$2=CQ41,CR$2=CR41,ISTEXT(CS$2),ISTEXT(CS41))),3,IF(OR(AND(CQ$2&gt;CR$2,CQ41&gt;CR41),AND(CQ$2&lt;CR$2,CQ41&lt;CR41),AND(CQ$2=CR$2,CQ41=CR41)),1,0)))</f>
        <v>0</v>
      </c>
      <c r="CU41" s="92">
        <f>SUM(CY41,DC41)</f>
        <v>1</v>
      </c>
      <c r="CV41" s="93">
        <v>3</v>
      </c>
      <c r="CW41" s="94">
        <v>1</v>
      </c>
      <c r="CX41" s="94"/>
      <c r="CY41" s="91">
        <f>IF(OR(ISBLANK(CV$2),ISBLANK(CW$2),ISBLANK(CV41),ISBLANK(CW41),ISTEXT(CV41),ISTEXT(CW41)),"",IF(OR(AND(CV$2=CV41,CW$2=CW41,ISBLANK(CX$2),ISBLANK(CX41)),AND(CV$2=CV41,CW$2=CW41,ISTEXT(CX$2),ISTEXT(CX41))),3,IF(OR(AND(CV$2&gt;CW$2,CV41&gt;CW41),AND(CV$2&lt;CW$2,CV41&lt;CW41),AND(CV$2=CW$2,CV41=CW41)),1,0)))</f>
        <v>1</v>
      </c>
      <c r="CZ41" s="93">
        <v>2</v>
      </c>
      <c r="DA41" s="94">
        <v>1</v>
      </c>
      <c r="DB41" s="94"/>
      <c r="DC41" s="148">
        <f>IF(OR(ISBLANK(CZ$2),ISBLANK(DA$2),ISBLANK(CZ41),ISBLANK(DA41),ISTEXT(CZ41),ISTEXT(DA41)),"",IF(OR(AND(CZ$2=CZ41,DA$2=DA41,ISBLANK(DB$2),ISBLANK(DB41)),AND(CZ$2=CZ41,DA$2=DA41,ISTEXT(DB$2),ISTEXT(DB41))),3,IF(OR(AND(CZ$2&gt;DA$2,CZ41&gt;DA41),AND(CZ$2&lt;DA$2,CZ41&lt;DA41),AND(CZ$2=DA$2,CZ41=DA41)),1,0)))</f>
        <v>0</v>
      </c>
      <c r="DD41" s="95">
        <f>SUM(DH41,DJ41)</f>
        <v>0</v>
      </c>
      <c r="DE41" s="89"/>
      <c r="DF41" s="90"/>
      <c r="DG41" s="90"/>
      <c r="DH41" s="91">
        <f>IF(OR(ISBLANK(DE$2),ISBLANK(DF$2),ISBLANK(DE41),ISBLANK(DF41),ISTEXT(DE41),ISTEXT(DF41)),"",IF(OR(AND(DE$2=DE41,DF$2=DF41,ISBLANK(DG$2),ISBLANK(DG41)),AND(DE$2=DE41,DF$2=DF41,ISTEXT(DG$2),ISTEXT(DG41))),3,IF(OR(AND(DE$2&gt;DF$2,DE41&gt;DF41),AND(DE$2&lt;DF$2,DE41&lt;DF41),AND(DE$2=DF$2,DE41=DF41)),1,0)))</f>
      </c>
      <c r="DI41" s="73" t="s">
        <v>18</v>
      </c>
      <c r="DJ41" s="152">
        <f>IF(ISBLANK(DM$2),"",IF(DI$2=DI41,5,0))</f>
        <v>0</v>
      </c>
      <c r="DK41" s="55">
        <f>SUM($E41,$X41,$AQ41,$BJ41)</f>
        <v>16</v>
      </c>
      <c r="DL41" s="56">
        <f>SUM($CD41,$CU41,$DD41)</f>
        <v>1</v>
      </c>
      <c r="DM41" s="46">
        <f>SUM($CC41,$DL41)</f>
        <v>17</v>
      </c>
      <c r="DN41" s="78" t="str">
        <f t="shared" si="5"/>
        <v>Simon Trost</v>
      </c>
      <c r="DO41" s="81">
        <f t="shared" si="6"/>
        <v>39</v>
      </c>
    </row>
    <row r="42" spans="1:119" ht="13.5" thickBot="1">
      <c r="A42" s="35">
        <f t="shared" si="7"/>
        <v>39</v>
      </c>
      <c r="B42" s="70" t="s">
        <v>75</v>
      </c>
      <c r="C42" s="46">
        <f>SUM($CC42,$DL42)</f>
        <v>17</v>
      </c>
      <c r="D42" s="46">
        <f>0+IF(OR(K42=1,K42=3),1,0)+IF(OR(N42=1,N42=3),1,0)+IF(OR(Q42=1,Q42=3),1,0)+IF(OR(T42=1,T42=3),1,0)+IF(OR(W42=1,W42=3),1,0)+IF(OR(AD42=1,AD42=3),1,0)+IF(OR(H42=1,H42=3),1,0)+IF(OR(AG42=1,AG42=3),1,0)+IF(OR(AJ42=1,AJ42=3),1,0)+IF(OR(AM42=1,AM42=3),1,0)+IF(OR(AP42=1,AP42=3),1,0)+IF(OR(AT42=1,AT42=3),1,0)+IF(OR(AA42=1,AA42=3),1,0)+IF(OR(AW42=1,AW42=3),1,0)+IF(OR(AZ42=1,AZ42=3),1,0)+IF(OR(BC42=1,BC42=3),1,0)+IF(OR(BF42=1,BF42=3),1,0)+IF(OR(BI42=1,BI42=3),1,0)+IF(OR(BM42=1,BM42=3),1,0)+IF(OR(BP42=1,BP42=3),1,0)+IF(OR(BS42=1,BS42=3),1,0)+IF(OR(BV42=1,BV42=3),1,0)+IF(OR(BY42=1,BY42=3),1,0)+IF(OR(CB42=1,CB42=3),1,0)+IF(OR(CH42=1,CH42=3),1,0)+IF(OR(CL42=1,CL42=3),1,0)+IF(OR(CP42=1,CP42=3),1,0)+IF(OR(CT42=1,CT42=3),1,0)+IF(OR(CY42=1,CY42=3),1,0)+IF(OR(DC42=1,DC42=3),1,0)+IF(OR(DH42=1,DH42=3),1,0)</f>
        <v>13</v>
      </c>
      <c r="E42" s="47">
        <f>SUM(H42,K42,N42,Q42,T42,W42)</f>
        <v>5</v>
      </c>
      <c r="F42" s="71">
        <v>1</v>
      </c>
      <c r="G42" s="72">
        <v>2</v>
      </c>
      <c r="H42" s="50">
        <f>IF(OR(ISBLANK(F$2),ISBLANK(G$2),ISBLANK(F42),ISBLANK(G42),ISTEXT(F42),ISTEXT(G42)),"",IF(AND(F$2=F42,G$2=G42),3,IF(OR(AND(F$2&gt;G$2,F42&gt;G42),AND(F$2&lt;G$2,F42&lt;G42),AND(F$2=G$2,F42=G42)),1,0)))</f>
        <v>1</v>
      </c>
      <c r="I42" s="71">
        <v>2</v>
      </c>
      <c r="J42" s="72">
        <v>0</v>
      </c>
      <c r="K42" s="50">
        <f>IF(OR(ISBLANK(I$2),ISBLANK(J$2),ISBLANK(I42),ISBLANK(J42),ISTEXT(I42),ISTEXT(J42)),"",IF(AND(I$2=I42,J$2=J42),3,IF(OR(AND(I$2&gt;J$2,I42&gt;J42),AND(I$2&lt;J$2,I42&lt;J42),AND(I$2=J$2,I42=J42)),1,0)))</f>
        <v>3</v>
      </c>
      <c r="L42" s="71">
        <v>1</v>
      </c>
      <c r="M42" s="72">
        <v>2</v>
      </c>
      <c r="N42" s="50">
        <f>IF(OR(ISBLANK(L$2),ISBLANK(M$2),ISBLANK(L42),ISBLANK(M42),ISTEXT(L42),ISTEXT(M42)),"",IF(AND(L$2=L42,M$2=M42),3,IF(OR(AND(L$2&gt;M$2,L42&gt;M42),AND(L$2&lt;M$2,L42&lt;M42),AND(L$2=M$2,L42=M42)),1,0)))</f>
        <v>1</v>
      </c>
      <c r="O42" s="71">
        <v>2</v>
      </c>
      <c r="P42" s="72">
        <v>0</v>
      </c>
      <c r="Q42" s="50">
        <f>IF(OR(ISBLANK(O$2),ISBLANK(P$2),ISBLANK(O42),ISBLANK(P42),ISTEXT(O42),ISTEXT(P42)),"",IF(AND(O$2=O42,P$2=P42),3,IF(OR(AND(O$2&gt;P$2,O42&gt;P42),AND(O$2&lt;P$2,O42&lt;P42),AND(O$2=P$2,O42=P42)),1,0)))</f>
        <v>0</v>
      </c>
      <c r="R42" s="71">
        <v>0</v>
      </c>
      <c r="S42" s="72">
        <v>1</v>
      </c>
      <c r="T42" s="50">
        <f>IF(OR(ISBLANK(R$2),ISBLANK(S$2),ISBLANK(R42),ISBLANK(S42),ISTEXT(R42),ISTEXT(S42)),"",IF(AND(R$2=R42,S$2=S42),3,IF(OR(AND(R$2&gt;S$2,R42&gt;S42),AND(R$2&lt;S$2,R42&lt;S42),AND(R$2=S$2,R42=S42)),1,0)))</f>
        <v>0</v>
      </c>
      <c r="U42" s="71">
        <v>0</v>
      </c>
      <c r="V42" s="72">
        <v>2</v>
      </c>
      <c r="W42" s="50">
        <f>IF(OR(ISBLANK(U$2),ISBLANK(V$2),ISBLANK(U42),ISBLANK(V42),ISTEXT(U42),ISTEXT(V42)),"",IF(AND(U$2=U42,V$2=V42),3,IF(OR(AND(U$2&gt;V$2,U42&gt;V42),AND(U$2&lt;V$2,U42&lt;V42),AND(U$2=V$2,U42=V42)),1,0)))</f>
        <v>0</v>
      </c>
      <c r="X42" s="51">
        <f>SUM(AA42,AD42,AG42,AJ42,AM42,AP42)</f>
        <v>6</v>
      </c>
      <c r="Y42" s="71">
        <v>0</v>
      </c>
      <c r="Z42" s="72">
        <v>3</v>
      </c>
      <c r="AA42" s="50">
        <f>IF(OR(ISBLANK(Y$2),ISBLANK(Z$2),ISBLANK(Y42),ISBLANK(Z42),ISTEXT(Y42),ISTEXT(Z42)),"",IF(AND(Y$2=Y42,Z$2=Z42),3,IF(OR(AND(Y$2&gt;Z$2,Y42&gt;Z42),AND(Y$2&lt;Z$2,Y42&lt;Z42),AND(Y$2=Z$2,Y42=Z42)),1,0)))</f>
        <v>1</v>
      </c>
      <c r="AB42" s="71">
        <v>4</v>
      </c>
      <c r="AC42" s="72">
        <v>2</v>
      </c>
      <c r="AD42" s="50">
        <f>IF(OR(ISBLANK(AB$2),ISBLANK(AC$2),ISBLANK(AB42),ISBLANK(AC42),ISTEXT(AB42),ISTEXT(AC42)),"",IF(AND(AB$2=AB42,AC$2=AC42),3,IF(OR(AND(AB$2&gt;AC$2,AB42&gt;AC42),AND(AB$2&lt;AC$2,AB42&lt;AC42),AND(AB$2=AC$2,AB42=AC42)),1,0)))</f>
        <v>1</v>
      </c>
      <c r="AE42" s="71">
        <v>1</v>
      </c>
      <c r="AF42" s="72">
        <v>1</v>
      </c>
      <c r="AG42" s="50">
        <f>IF(OR(ISBLANK(AE$2),ISBLANK(AF$2),ISBLANK(AE42),ISBLANK(AF42),ISTEXT(AE42),ISTEXT(AF42)),"",IF(AND(AE$2=AE42,AF$2=AF42),3,IF(OR(AND(AE$2&gt;AF$2,AE42&gt;AF42),AND(AE$2&lt;AF$2,AE42&lt;AF42),AND(AE$2=AF$2,AE42=AF42)),1,0)))</f>
        <v>0</v>
      </c>
      <c r="AH42" s="71">
        <v>1</v>
      </c>
      <c r="AI42" s="72">
        <v>1</v>
      </c>
      <c r="AJ42" s="50">
        <f>IF(OR(ISBLANK(AH$2),ISBLANK(AI$2),ISBLANK(AH42),ISBLANK(AI42),ISTEXT(AH42),ISTEXT(AI42)),"",IF(AND(AH$2=AH42,AI$2=AI42),3,IF(OR(AND(AH$2&gt;AI$2,AH42&gt;AI42),AND(AH$2&lt;AI$2,AH42&lt;AI42),AND(AH$2=AI$2,AH42=AI42)),1,0)))</f>
        <v>3</v>
      </c>
      <c r="AK42" s="71">
        <v>2</v>
      </c>
      <c r="AL42" s="72">
        <v>2</v>
      </c>
      <c r="AM42" s="50">
        <f>IF(OR(ISBLANK(AK$2),ISBLANK(AL$2),ISBLANK(AK42),ISBLANK(AL42),ISTEXT(AK42),ISTEXT(AL42)),"",IF(AND(AK$2=AK42,AL$2=AL42),3,IF(OR(AND(AK$2&gt;AL$2,AK42&gt;AL42),AND(AK$2&lt;AL$2,AK42&lt;AL42),AND(AK$2=AL$2,AK42=AL42)),1,0)))</f>
        <v>0</v>
      </c>
      <c r="AN42" s="71">
        <v>0</v>
      </c>
      <c r="AO42" s="72">
        <v>5</v>
      </c>
      <c r="AP42" s="50">
        <f>IF(OR(ISBLANK(AN$2),ISBLANK(AO$2),ISBLANK(AN42),ISBLANK(AO42),ISTEXT(AN42),ISTEXT(AO42)),"",IF(AND(AN$2=AN42,AO$2=AO42),3,IF(OR(AND(AN$2&gt;AO$2,AN42&gt;AO42),AND(AN$2&lt;AO$2,AN42&lt;AO42),AND(AN$2=AO$2,AN42=AO42)),1,0)))</f>
        <v>1</v>
      </c>
      <c r="AQ42" s="52">
        <f>SUM(AT42,AW42,AZ42,BC42,BF42,BI42)</f>
        <v>1</v>
      </c>
      <c r="AR42" s="71">
        <v>0</v>
      </c>
      <c r="AS42" s="72">
        <v>1</v>
      </c>
      <c r="AT42" s="50">
        <f>IF(OR(ISBLANK(AR$2),ISBLANK(AS$2),ISBLANK(AR42),ISBLANK(AS42),ISTEXT(AR42),ISTEXT(AS42)),"",IF(AND(AR$2=AR42,AS$2=AS42),3,IF(OR(AND(AR$2&gt;AS$2,AR42&gt;AS42),AND(AR$2&lt;AS$2,AR42&lt;AS42),AND(AR$2=AS$2,AR42=AS42)),1,0)))</f>
        <v>0</v>
      </c>
      <c r="AU42" s="71">
        <v>1</v>
      </c>
      <c r="AV42" s="72">
        <v>1</v>
      </c>
      <c r="AW42" s="50">
        <f>IF(OR(ISBLANK(AU$2),ISBLANK(AV$2),ISBLANK(AU42),ISBLANK(AV42),ISTEXT(AU42),ISTEXT(AV42)),"",IF(AND(AU$2=AU42,AV$2=AV42),3,IF(OR(AND(AU$2&gt;AV$2,AU42&gt;AV42),AND(AU$2&lt;AV$2,AU42&lt;AV42),AND(AU$2=AV$2,AU42=AV42)),1,0)))</f>
        <v>0</v>
      </c>
      <c r="AX42" s="71">
        <v>2</v>
      </c>
      <c r="AY42" s="72">
        <v>0</v>
      </c>
      <c r="AZ42" s="50">
        <f>IF(OR(ISBLANK(AX$2),ISBLANK(AY$2),ISBLANK(AX42),ISBLANK(AY42),ISTEXT(AX42),ISTEXT(AY42)),"",IF(AND(AX$2=AX42,AY$2=AY42),3,IF(OR(AND(AX$2&gt;AY$2,AX42&gt;AY42),AND(AX$2&lt;AY$2,AX42&lt;AY42),AND(AX$2=AY$2,AX42=AY42)),1,0)))</f>
        <v>0</v>
      </c>
      <c r="BA42" s="71">
        <v>2</v>
      </c>
      <c r="BB42" s="72">
        <v>2</v>
      </c>
      <c r="BC42" s="50">
        <f>IF(OR(ISBLANK(BA$2),ISBLANK(BB$2),ISBLANK(BA42),ISBLANK(BB42),ISTEXT(BA42),ISTEXT(BB42)),"",IF(AND(BA$2=BA42,BB$2=BB42),3,IF(OR(AND(BA$2&gt;BB$2,BA42&gt;BB42),AND(BA$2&lt;BB$2,BA42&lt;BB42),AND(BA$2=BB$2,BA42=BB42)),1,0)))</f>
        <v>0</v>
      </c>
      <c r="BD42" s="71">
        <v>1</v>
      </c>
      <c r="BE42" s="72">
        <v>0</v>
      </c>
      <c r="BF42" s="50">
        <f>IF(OR(ISBLANK(BD$2),ISBLANK(BE$2),ISBLANK(BD42),ISBLANK(BE42),ISTEXT(BD42),ISTEXT(BE42)),"",IF(AND(BD$2=BD42,BE$2=BE42),3,IF(OR(AND(BD$2&gt;BE$2,BD42&gt;BE42),AND(BD$2&lt;BE$2,BD42&lt;BE42),AND(BD$2=BE$2,BD42=BE42)),1,0)))</f>
        <v>1</v>
      </c>
      <c r="BG42" s="71">
        <v>1</v>
      </c>
      <c r="BH42" s="72">
        <v>0</v>
      </c>
      <c r="BI42" s="50">
        <f>IF(OR(ISBLANK(BG$2),ISBLANK(BH$2),ISBLANK(BG42),ISBLANK(BH42),ISTEXT(BG42),ISTEXT(BH42)),"",IF(AND(BG$2=BG42,BH$2=BH42),3,IF(OR(AND(BG$2&gt;BH$2,BG42&gt;BH42),AND(BG$2&lt;BH$2,BG42&lt;BH42),AND(BG$2=BH$2,BG42=BH42)),1,0)))</f>
        <v>0</v>
      </c>
      <c r="BJ42" s="53">
        <f>SUM(BM42,BP42,BS42,BV42,BY42,CB42)</f>
        <v>4</v>
      </c>
      <c r="BK42" s="71">
        <v>1</v>
      </c>
      <c r="BL42" s="72">
        <v>1</v>
      </c>
      <c r="BM42" s="50">
        <f>IF(OR(ISBLANK(BK$2),ISBLANK(BL$2),ISBLANK(BK42),ISBLANK(BL42),ISTEXT(BK42),ISTEXT(BL42)),"",IF(AND(BK$2=BK42,BL$2=BL42),3,IF(OR(AND(BK$2&gt;BL$2,BK42&gt;BL42),AND(BK$2&lt;BL$2,BK42&lt;BL42),AND(BK$2=BL$2,BK42=BL42)),1,0)))</f>
        <v>0</v>
      </c>
      <c r="BN42" s="71">
        <v>0</v>
      </c>
      <c r="BO42" s="72">
        <v>1</v>
      </c>
      <c r="BP42" s="50">
        <f>IF(OR(ISBLANK(BN$2),ISBLANK(BO$2),ISBLANK(BN42),ISBLANK(BO42),ISTEXT(BN42),ISTEXT(BO42)),"",IF(AND(BN$2=BN42,BO$2=BO42),3,IF(OR(AND(BN$2&gt;BO$2,BN42&gt;BO42),AND(BN$2&lt;BO$2,BN42&lt;BO42),AND(BN$2=BO$2,BN42=BO42)),1,0)))</f>
        <v>1</v>
      </c>
      <c r="BQ42" s="71">
        <v>2</v>
      </c>
      <c r="BR42" s="72">
        <v>2</v>
      </c>
      <c r="BS42" s="50">
        <f>IF(OR(ISBLANK(BQ$2),ISBLANK(BR$2),ISBLANK(BQ42),ISBLANK(BR42),ISTEXT(BQ42),ISTEXT(BR42)),"",IF(AND(BQ$2=BQ42,BR$2=BR42),3,IF(OR(AND(BQ$2&gt;BR$2,BQ42&gt;BR42),AND(BQ$2&lt;BR$2,BQ42&lt;BR42),AND(BQ$2=BR$2,BQ42=BR42)),1,0)))</f>
        <v>0</v>
      </c>
      <c r="BT42" s="71">
        <v>0</v>
      </c>
      <c r="BU42" s="72">
        <v>2</v>
      </c>
      <c r="BV42" s="50">
        <f>IF(OR(ISBLANK(BT$2),ISBLANK(BU$2),ISBLANK(BT42),ISBLANK(BU42),ISTEXT(BT42),ISTEXT(BU42)),"",IF(AND(BT$2=BT42,BU$2=BU42),3,IF(OR(AND(BT$2&gt;BU$2,BT42&gt;BU42),AND(BT$2&lt;BU$2,BT42&lt;BU42),AND(BT$2=BU$2,BT42=BU42)),1,0)))</f>
        <v>1</v>
      </c>
      <c r="BW42" s="71">
        <v>1</v>
      </c>
      <c r="BX42" s="72">
        <v>3</v>
      </c>
      <c r="BY42" s="50">
        <f>IF(OR(ISBLANK(BW$2),ISBLANK(BX$2),ISBLANK(BW42),ISBLANK(BX42),ISTEXT(BW42),ISTEXT(BX42)),"",IF(AND(BW$2=BW42,BX$2=BX42),3,IF(OR(AND(BW$2&gt;BX$2,BW42&gt;BX42),AND(BW$2&lt;BX$2,BW42&lt;BX42),AND(BW$2=BX$2,BW42=BX42)),1,0)))</f>
        <v>1</v>
      </c>
      <c r="BZ42" s="71">
        <v>2</v>
      </c>
      <c r="CA42" s="72">
        <v>1</v>
      </c>
      <c r="CB42" s="50">
        <f>IF(OR(ISBLANK(BZ$2),ISBLANK(CA$2),ISBLANK(BZ42),ISBLANK(CA42),ISTEXT(BZ42),ISTEXT(CA42)),"",IF(AND(BZ$2=BZ42,CA$2=CA42),3,IF(OR(AND(BZ$2&gt;CA$2,BZ42&gt;CA42),AND(BZ$2&lt;CA$2,BZ42&lt;CA42),AND(BZ$2=CA$2,BZ42=CA42)),1,0)))</f>
        <v>1</v>
      </c>
      <c r="CC42" s="50">
        <f>SUM($BJ42,$AQ42,$X42,$E42)</f>
        <v>16</v>
      </c>
      <c r="CD42" s="54">
        <f>SUM(CH42,CL42,CP42,CT42)</f>
        <v>1</v>
      </c>
      <c r="CE42" s="89">
        <v>1</v>
      </c>
      <c r="CF42" s="90">
        <v>2</v>
      </c>
      <c r="CG42" s="90"/>
      <c r="CH42" s="91">
        <f>IF(OR(ISBLANK(CE$2),ISBLANK(CF$2),ISBLANK(CE42),ISBLANK(CF42),ISTEXT(CE42),ISTEXT(CF42)),"",IF(OR(AND(CE$2=CE42,CF$2=CF42,ISBLANK(CG$2),ISBLANK(CG42)),AND(CE$2=CE42,CF$2=CF42,ISTEXT(CG$2),ISTEXT(CG42))),3,IF(OR(AND(CE$2&gt;CF$2,CE42&gt;CF42),AND(CE$2&lt;CF$2,CE42&lt;CF42),AND(CE$2=CF$2,CE42=CF42)),1,0)))</f>
        <v>1</v>
      </c>
      <c r="CI42" s="89">
        <v>1</v>
      </c>
      <c r="CJ42" s="90">
        <v>2</v>
      </c>
      <c r="CK42" s="90"/>
      <c r="CL42" s="91">
        <f>IF(OR(ISBLANK(CI$2),ISBLANK(CJ$2),ISBLANK(CI42),ISBLANK(CJ42),ISTEXT(CI42),ISTEXT(CJ42)),"",IF(OR(AND(CI$2=CI42,CJ$2=CJ42,ISBLANK(CK$2),ISBLANK(CK42)),AND(CI$2=CI42,CJ$2=CJ42,ISTEXT(CK$2),ISTEXT(CK42))),3,IF(OR(AND(CI$2&gt;CJ$2,CI42&gt;CJ42),AND(CI$2&lt;CJ$2,CI42&lt;CJ42),AND(CI$2=CJ$2,CI42=CJ42)),1,0)))</f>
        <v>0</v>
      </c>
      <c r="CM42" s="89">
        <v>3</v>
      </c>
      <c r="CN42" s="90">
        <v>1</v>
      </c>
      <c r="CO42" s="90"/>
      <c r="CP42" s="91">
        <f>IF(OR(ISBLANK(CM$2),ISBLANK(CN$2),ISBLANK(CM42),ISBLANK(CN42),ISTEXT(CM42),ISTEXT(CN42)),"",IF(OR(AND(CM$2=CM42,CN$2=CN42,ISBLANK(CO$2),ISBLANK(CO42)),AND(CM$2=CM42,CN$2=CN42,ISTEXT(CO$2),ISTEXT(CO42))),3,IF(OR(AND(CM$2&gt;CN$2,CM42&gt;CN42),AND(CM$2&lt;CN$2,CM42&lt;CN42),AND(CM$2=CN$2,CM42=CN42)),1,0)))</f>
        <v>0</v>
      </c>
      <c r="CQ42" s="89">
        <v>0</v>
      </c>
      <c r="CR42" s="90">
        <v>1</v>
      </c>
      <c r="CS42" s="90"/>
      <c r="CT42" s="148">
        <f>IF(OR(ISBLANK(CQ$2),ISBLANK(CR$2),ISBLANK(CQ42),ISBLANK(CR42),ISTEXT(CQ42),ISTEXT(CR42)),"",IF(OR(AND(CQ$2=CQ42,CR$2=CR42,ISBLANK(CS$2),ISBLANK(CS42)),AND(CQ$2=CQ42,CR$2=CR42,ISTEXT(CS$2),ISTEXT(CS42))),3,IF(OR(AND(CQ$2&gt;CR$2,CQ42&gt;CR42),AND(CQ$2&lt;CR$2,CQ42&lt;CR42),AND(CQ$2=CR$2,CQ42=CR42)),1,0)))</f>
        <v>0</v>
      </c>
      <c r="CU42" s="92">
        <f>SUM(CY42,DC42)</f>
        <v>0</v>
      </c>
      <c r="CV42" s="89">
        <v>2</v>
      </c>
      <c r="CW42" s="90">
        <v>2</v>
      </c>
      <c r="CX42" s="90" t="s">
        <v>155</v>
      </c>
      <c r="CY42" s="91">
        <f>IF(OR(ISBLANK(CV$2),ISBLANK(CW$2),ISBLANK(CV42),ISBLANK(CW42),ISTEXT(CV42),ISTEXT(CW42)),"",IF(OR(AND(CV$2=CV42,CW$2=CW42,ISBLANK(CX$2),ISBLANK(CX42)),AND(CV$2=CV42,CW$2=CW42,ISTEXT(CX$2),ISTEXT(CX42))),3,IF(OR(AND(CV$2&gt;CW$2,CV42&gt;CW42),AND(CV$2&lt;CW$2,CV42&lt;CW42),AND(CV$2=CW$2,CV42=CW42)),1,0)))</f>
        <v>0</v>
      </c>
      <c r="CZ42" s="89">
        <v>2</v>
      </c>
      <c r="DA42" s="90">
        <v>1</v>
      </c>
      <c r="DB42" s="90"/>
      <c r="DC42" s="148">
        <f>IF(OR(ISBLANK(CZ$2),ISBLANK(DA$2),ISBLANK(CZ42),ISBLANK(DA42),ISTEXT(CZ42),ISTEXT(DA42)),"",IF(OR(AND(CZ$2=CZ42,DA$2=DA42,ISBLANK(DB$2),ISBLANK(DB42)),AND(CZ$2=CZ42,DA$2=DA42,ISTEXT(DB$2),ISTEXT(DB42))),3,IF(OR(AND(CZ$2&gt;DA$2,CZ42&gt;DA42),AND(CZ$2&lt;DA$2,CZ42&lt;DA42),AND(CZ$2=DA$2,CZ42=DA42)),1,0)))</f>
        <v>0</v>
      </c>
      <c r="DD42" s="95">
        <f>SUM(DH42,DJ42)</f>
        <v>0</v>
      </c>
      <c r="DE42" s="89">
        <v>3</v>
      </c>
      <c r="DF42" s="90">
        <v>2</v>
      </c>
      <c r="DG42" s="90"/>
      <c r="DH42" s="91"/>
      <c r="DI42" s="73" t="s">
        <v>18</v>
      </c>
      <c r="DJ42" s="152">
        <f>IF(ISBLANK(DM$2),"",IF(DI$2=DI42,5,0))</f>
        <v>0</v>
      </c>
      <c r="DK42" s="55">
        <f>SUM($E42,$X42,$AQ42,$BJ42)</f>
        <v>16</v>
      </c>
      <c r="DL42" s="56">
        <f>SUM($CD42,$CU42,$DD42)</f>
        <v>1</v>
      </c>
      <c r="DM42" s="46">
        <f>SUM($CC42,$DL42)</f>
        <v>17</v>
      </c>
      <c r="DN42" s="78" t="str">
        <f t="shared" si="5"/>
        <v>Frederic (SvS)</v>
      </c>
      <c r="DO42" s="81">
        <f t="shared" si="6"/>
        <v>39</v>
      </c>
    </row>
    <row r="43" spans="1:119" ht="13.5" thickBot="1">
      <c r="A43" s="35">
        <f t="shared" si="7"/>
        <v>39</v>
      </c>
      <c r="B43" s="70" t="s">
        <v>65</v>
      </c>
      <c r="C43" s="46">
        <f>SUM($CC43,$DL43)</f>
        <v>17</v>
      </c>
      <c r="D43" s="46">
        <f>0+IF(OR(K43=1,K43=3),1,0)+IF(OR(N43=1,N43=3),1,0)+IF(OR(Q43=1,Q43=3),1,0)+IF(OR(T43=1,T43=3),1,0)+IF(OR(W43=1,W43=3),1,0)+IF(OR(AD43=1,AD43=3),1,0)+IF(OR(H43=1,H43=3),1,0)+IF(OR(AG43=1,AG43=3),1,0)+IF(OR(AJ43=1,AJ43=3),1,0)+IF(OR(AM43=1,AM43=3),1,0)+IF(OR(AP43=1,AP43=3),1,0)+IF(OR(AT43=1,AT43=3),1,0)+IF(OR(AA43=1,AA43=3),1,0)+IF(OR(AW43=1,AW43=3),1,0)+IF(OR(AZ43=1,AZ43=3),1,0)+IF(OR(BC43=1,BC43=3),1,0)+IF(OR(BF43=1,BF43=3),1,0)+IF(OR(BI43=1,BI43=3),1,0)+IF(OR(BM43=1,BM43=3),1,0)+IF(OR(BP43=1,BP43=3),1,0)+IF(OR(BS43=1,BS43=3),1,0)+IF(OR(BV43=1,BV43=3),1,0)+IF(OR(BY43=1,BY43=3),1,0)+IF(OR(CB43=1,CB43=3),1,0)+IF(OR(CH43=1,CH43=3),1,0)+IF(OR(CL43=1,CL43=3),1,0)+IF(OR(CP43=1,CP43=3),1,0)+IF(OR(CT43=1,CT43=3),1,0)+IF(OR(CY43=1,CY43=3),1,0)+IF(OR(DC43=1,DC43=3),1,0)+IF(OR(DH43=1,DH43=3),1,0)</f>
        <v>13</v>
      </c>
      <c r="E43" s="47">
        <f>SUM(H43,K43,N43,Q43,T43,W43)</f>
        <v>2</v>
      </c>
      <c r="F43" s="71">
        <v>2</v>
      </c>
      <c r="G43" s="72">
        <v>0</v>
      </c>
      <c r="H43" s="50">
        <f>IF(OR(ISBLANK(F$2),ISBLANK(G$2),ISBLANK(F43),ISBLANK(G43),ISTEXT(F43),ISTEXT(G43)),"",IF(AND(F$2=F43,G$2=G43),3,IF(OR(AND(F$2&gt;G$2,F43&gt;G43),AND(F$2&lt;G$2,F43&lt;G43),AND(F$2=G$2,F43=G43)),1,0)))</f>
        <v>0</v>
      </c>
      <c r="I43" s="71">
        <v>4</v>
      </c>
      <c r="J43" s="72">
        <v>1</v>
      </c>
      <c r="K43" s="50">
        <f>IF(OR(ISBLANK(I$2),ISBLANK(J$2),ISBLANK(I43),ISBLANK(J43),ISTEXT(I43),ISTEXT(J43)),"",IF(AND(I$2=I43,J$2=J43),3,IF(OR(AND(I$2&gt;J$2,I43&gt;J43),AND(I$2&lt;J$2,I43&lt;J43),AND(I$2=J$2,I43=J43)),1,0)))</f>
        <v>1</v>
      </c>
      <c r="L43" s="71">
        <v>0</v>
      </c>
      <c r="M43" s="72">
        <v>0</v>
      </c>
      <c r="N43" s="50">
        <f>IF(OR(ISBLANK(L$2),ISBLANK(M$2),ISBLANK(L43),ISBLANK(M43),ISTEXT(L43),ISTEXT(M43)),"",IF(AND(L$2=L43,M$2=M43),3,IF(OR(AND(L$2&gt;M$2,L43&gt;M43),AND(L$2&lt;M$2,L43&lt;M43),AND(L$2=M$2,L43=M43)),1,0)))</f>
        <v>0</v>
      </c>
      <c r="O43" s="71">
        <v>2</v>
      </c>
      <c r="P43" s="72">
        <v>1</v>
      </c>
      <c r="Q43" s="50">
        <f>IF(OR(ISBLANK(O$2),ISBLANK(P$2),ISBLANK(O43),ISBLANK(P43),ISTEXT(O43),ISTEXT(P43)),"",IF(AND(O$2=O43,P$2=P43),3,IF(OR(AND(O$2&gt;P$2,O43&gt;P43),AND(O$2&lt;P$2,O43&lt;P43),AND(O$2=P$2,O43=P43)),1,0)))</f>
        <v>0</v>
      </c>
      <c r="R43" s="71">
        <v>0</v>
      </c>
      <c r="S43" s="72">
        <v>2</v>
      </c>
      <c r="T43" s="50">
        <f>IF(OR(ISBLANK(R$2),ISBLANK(S$2),ISBLANK(R43),ISBLANK(S43),ISTEXT(R43),ISTEXT(S43)),"",IF(AND(R$2=R43,S$2=S43),3,IF(OR(AND(R$2&gt;S$2,R43&gt;S43),AND(R$2&lt;S$2,R43&lt;S43),AND(R$2=S$2,R43=S43)),1,0)))</f>
        <v>0</v>
      </c>
      <c r="U43" s="71">
        <v>1</v>
      </c>
      <c r="V43" s="72">
        <v>0</v>
      </c>
      <c r="W43" s="50">
        <f>IF(OR(ISBLANK(U$2),ISBLANK(V$2),ISBLANK(U43),ISBLANK(V43),ISTEXT(U43),ISTEXT(V43)),"",IF(AND(U$2=U43,V$2=V43),3,IF(OR(AND(U$2&gt;V$2,U43&gt;V43),AND(U$2&lt;V$2,U43&lt;V43),AND(U$2=V$2,U43=V43)),1,0)))</f>
        <v>1</v>
      </c>
      <c r="X43" s="51">
        <f>SUM(AA43,AD43,AG43,AJ43,AM43,AP43)</f>
        <v>4</v>
      </c>
      <c r="Y43" s="71">
        <v>0</v>
      </c>
      <c r="Z43" s="72">
        <v>3</v>
      </c>
      <c r="AA43" s="50">
        <f>IF(OR(ISBLANK(Y$2),ISBLANK(Z$2),ISBLANK(Y43),ISBLANK(Z43),ISTEXT(Y43),ISTEXT(Z43)),"",IF(AND(Y$2=Y43,Z$2=Z43),3,IF(OR(AND(Y$2&gt;Z$2,Y43&gt;Z43),AND(Y$2&lt;Z$2,Y43&lt;Z43),AND(Y$2=Z$2,Y43=Z43)),1,0)))</f>
        <v>1</v>
      </c>
      <c r="AB43" s="71">
        <v>8</v>
      </c>
      <c r="AC43" s="72">
        <v>0</v>
      </c>
      <c r="AD43" s="50">
        <f>IF(OR(ISBLANK(AB$2),ISBLANK(AC$2),ISBLANK(AB43),ISBLANK(AC43),ISTEXT(AB43),ISTEXT(AC43)),"",IF(AND(AB$2=AB43,AC$2=AC43),3,IF(OR(AND(AB$2&gt;AC$2,AB43&gt;AC43),AND(AB$2&lt;AC$2,AB43&lt;AC43),AND(AB$2=AC$2,AB43=AC43)),1,0)))</f>
        <v>1</v>
      </c>
      <c r="AE43" s="71">
        <v>1</v>
      </c>
      <c r="AF43" s="72">
        <v>2</v>
      </c>
      <c r="AG43" s="50">
        <f>IF(OR(ISBLANK(AE$2),ISBLANK(AF$2),ISBLANK(AE43),ISBLANK(AF43),ISTEXT(AE43),ISTEXT(AF43)),"",IF(AND(AE$2=AE43,AF$2=AF43),3,IF(OR(AND(AE$2&gt;AF$2,AE43&gt;AF43),AND(AE$2&lt;AF$2,AE43&lt;AF43),AND(AE$2=AF$2,AE43=AF43)),1,0)))</f>
        <v>0</v>
      </c>
      <c r="AH43" s="71">
        <v>1</v>
      </c>
      <c r="AI43" s="72">
        <v>2</v>
      </c>
      <c r="AJ43" s="50">
        <f>IF(OR(ISBLANK(AH$2),ISBLANK(AI$2),ISBLANK(AH43),ISBLANK(AI43),ISTEXT(AH43),ISTEXT(AI43)),"",IF(AND(AH$2=AH43,AI$2=AI43),3,IF(OR(AND(AH$2&gt;AI$2,AH43&gt;AI43),AND(AH$2&lt;AI$2,AH43&lt;AI43),AND(AH$2=AI$2,AH43=AI43)),1,0)))</f>
        <v>0</v>
      </c>
      <c r="AK43" s="71">
        <v>0</v>
      </c>
      <c r="AL43" s="72">
        <v>2</v>
      </c>
      <c r="AM43" s="50">
        <f>IF(OR(ISBLANK(AK$2),ISBLANK(AL$2),ISBLANK(AK43),ISBLANK(AL43),ISTEXT(AK43),ISTEXT(AL43)),"",IF(AND(AK$2=AK43,AL$2=AL43),3,IF(OR(AND(AK$2&gt;AL$2,AK43&gt;AL43),AND(AK$2&lt;AL$2,AK43&lt;AL43),AND(AK$2=AL$2,AK43=AL43)),1,0)))</f>
        <v>1</v>
      </c>
      <c r="AN43" s="71">
        <v>0</v>
      </c>
      <c r="AO43" s="72">
        <v>3</v>
      </c>
      <c r="AP43" s="50">
        <f>IF(OR(ISBLANK(AN$2),ISBLANK(AO$2),ISBLANK(AN43),ISBLANK(AO43),ISTEXT(AN43),ISTEXT(AO43)),"",IF(AND(AN$2=AN43,AO$2=AO43),3,IF(OR(AND(AN$2&gt;AO$2,AN43&gt;AO43),AND(AN$2&lt;AO$2,AN43&lt;AO43),AND(AN$2=AO$2,AN43=AO43)),1,0)))</f>
        <v>1</v>
      </c>
      <c r="AQ43" s="52">
        <f>SUM(AT43,AW43,AZ43,BC43,BF43,BI43)</f>
        <v>0</v>
      </c>
      <c r="AR43" s="71">
        <v>0</v>
      </c>
      <c r="AS43" s="72">
        <v>1</v>
      </c>
      <c r="AT43" s="50">
        <f>IF(OR(ISBLANK(AR$2),ISBLANK(AS$2),ISBLANK(AR43),ISBLANK(AS43),ISTEXT(AR43),ISTEXT(AS43)),"",IF(AND(AR$2=AR43,AS$2=AS43),3,IF(OR(AND(AR$2&gt;AS$2,AR43&gt;AS43),AND(AR$2&lt;AS$2,AR43&lt;AS43),AND(AR$2=AS$2,AR43=AS43)),1,0)))</f>
        <v>0</v>
      </c>
      <c r="AU43" s="71">
        <v>0</v>
      </c>
      <c r="AV43" s="72">
        <v>2</v>
      </c>
      <c r="AW43" s="50">
        <f>IF(OR(ISBLANK(AU$2),ISBLANK(AV$2),ISBLANK(AU43),ISBLANK(AV43),ISTEXT(AU43),ISTEXT(AV43)),"",IF(AND(AU$2=AU43,AV$2=AV43),3,IF(OR(AND(AU$2&gt;AV$2,AU43&gt;AV43),AND(AU$2&lt;AV$2,AU43&lt;AV43),AND(AU$2=AV$2,AU43=AV43)),1,0)))</f>
        <v>0</v>
      </c>
      <c r="AX43" s="71">
        <v>2</v>
      </c>
      <c r="AY43" s="72">
        <v>1</v>
      </c>
      <c r="AZ43" s="50">
        <f>IF(OR(ISBLANK(AX$2),ISBLANK(AY$2),ISBLANK(AX43),ISBLANK(AY43),ISTEXT(AX43),ISTEXT(AY43)),"",IF(AND(AX$2=AX43,AY$2=AY43),3,IF(OR(AND(AX$2&gt;AY$2,AX43&gt;AY43),AND(AX$2&lt;AY$2,AX43&lt;AY43),AND(AX$2=AY$2,AX43=AY43)),1,0)))</f>
        <v>0</v>
      </c>
      <c r="BA43" s="71">
        <v>2</v>
      </c>
      <c r="BB43" s="72">
        <v>2</v>
      </c>
      <c r="BC43" s="50">
        <f>IF(OR(ISBLANK(BA$2),ISBLANK(BB$2),ISBLANK(BA43),ISBLANK(BB43),ISTEXT(BA43),ISTEXT(BB43)),"",IF(AND(BA$2=BA43,BB$2=BB43),3,IF(OR(AND(BA$2&gt;BB$2,BA43&gt;BB43),AND(BA$2&lt;BB$2,BA43&lt;BB43),AND(BA$2=BB$2,BA43=BB43)),1,0)))</f>
        <v>0</v>
      </c>
      <c r="BD43" s="71">
        <v>1</v>
      </c>
      <c r="BE43" s="72">
        <v>1</v>
      </c>
      <c r="BF43" s="50">
        <f>IF(OR(ISBLANK(BD$2),ISBLANK(BE$2),ISBLANK(BD43),ISBLANK(BE43),ISTEXT(BD43),ISTEXT(BE43)),"",IF(AND(BD$2=BD43,BE$2=BE43),3,IF(OR(AND(BD$2&gt;BE$2,BD43&gt;BE43),AND(BD$2&lt;BE$2,BD43&lt;BE43),AND(BD$2=BE$2,BD43=BE43)),1,0)))</f>
        <v>0</v>
      </c>
      <c r="BG43" s="71">
        <v>1</v>
      </c>
      <c r="BH43" s="72">
        <v>0</v>
      </c>
      <c r="BI43" s="50">
        <f>IF(OR(ISBLANK(BG$2),ISBLANK(BH$2),ISBLANK(BG43),ISBLANK(BH43),ISTEXT(BG43),ISTEXT(BH43)),"",IF(AND(BG$2=BG43,BH$2=BH43),3,IF(OR(AND(BG$2&gt;BH$2,BG43&gt;BH43),AND(BG$2&lt;BH$2,BG43&lt;BH43),AND(BG$2=BH$2,BG43=BH43)),1,0)))</f>
        <v>0</v>
      </c>
      <c r="BJ43" s="53">
        <f>SUM(BM43,BP43,BS43,BV43,BY43,CB43)</f>
        <v>5</v>
      </c>
      <c r="BK43" s="71">
        <v>3</v>
      </c>
      <c r="BL43" s="72">
        <v>0</v>
      </c>
      <c r="BM43" s="50">
        <f>IF(OR(ISBLANK(BK$2),ISBLANK(BL$2),ISBLANK(BK43),ISBLANK(BL43),ISTEXT(BK43),ISTEXT(BL43)),"",IF(AND(BK$2=BK43,BL$2=BL43),3,IF(OR(AND(BK$2&gt;BL$2,BK43&gt;BL43),AND(BK$2&lt;BL$2,BK43&lt;BL43),AND(BK$2=BL$2,BK43=BL43)),1,0)))</f>
        <v>1</v>
      </c>
      <c r="BN43" s="71">
        <v>0</v>
      </c>
      <c r="BO43" s="72">
        <v>0</v>
      </c>
      <c r="BP43" s="50">
        <f>IF(OR(ISBLANK(BN$2),ISBLANK(BO$2),ISBLANK(BN43),ISBLANK(BO43),ISTEXT(BN43),ISTEXT(BO43)),"",IF(AND(BN$2=BN43,BO$2=BO43),3,IF(OR(AND(BN$2&gt;BO$2,BN43&gt;BO43),AND(BN$2&lt;BO$2,BN43&lt;BO43),AND(BN$2=BO$2,BN43=BO43)),1,0)))</f>
        <v>0</v>
      </c>
      <c r="BQ43" s="71">
        <v>1</v>
      </c>
      <c r="BR43" s="72">
        <v>2</v>
      </c>
      <c r="BS43" s="50">
        <f>IF(OR(ISBLANK(BQ$2),ISBLANK(BR$2),ISBLANK(BQ43),ISBLANK(BR43),ISTEXT(BQ43),ISTEXT(BR43)),"",IF(AND(BQ$2=BQ43,BR$2=BR43),3,IF(OR(AND(BQ$2&gt;BR$2,BQ43&gt;BR43),AND(BQ$2&lt;BR$2,BQ43&lt;BR43),AND(BQ$2=BR$2,BQ43=BR43)),1,0)))</f>
        <v>3</v>
      </c>
      <c r="BT43" s="71">
        <v>1</v>
      </c>
      <c r="BU43" s="72">
        <v>1</v>
      </c>
      <c r="BV43" s="50">
        <f>IF(OR(ISBLANK(BT$2),ISBLANK(BU$2),ISBLANK(BT43),ISBLANK(BU43),ISTEXT(BT43),ISTEXT(BU43)),"",IF(AND(BT$2=BT43,BU$2=BU43),3,IF(OR(AND(BT$2&gt;BU$2,BT43&gt;BU43),AND(BT$2&lt;BU$2,BT43&lt;BU43),AND(BT$2=BU$2,BT43=BU43)),1,0)))</f>
        <v>0</v>
      </c>
      <c r="BW43" s="71">
        <v>2</v>
      </c>
      <c r="BX43" s="72">
        <v>0</v>
      </c>
      <c r="BY43" s="50">
        <f>IF(OR(ISBLANK(BW$2),ISBLANK(BX$2),ISBLANK(BW43),ISBLANK(BX43),ISTEXT(BW43),ISTEXT(BX43)),"",IF(AND(BW$2=BW43,BX$2=BX43),3,IF(OR(AND(BW$2&gt;BX$2,BW43&gt;BX43),AND(BW$2&lt;BX$2,BW43&lt;BX43),AND(BW$2=BX$2,BW43=BX43)),1,0)))</f>
        <v>0</v>
      </c>
      <c r="BZ43" s="71">
        <v>3</v>
      </c>
      <c r="CA43" s="72">
        <v>0</v>
      </c>
      <c r="CB43" s="50">
        <f>IF(OR(ISBLANK(BZ$2),ISBLANK(CA$2),ISBLANK(BZ43),ISBLANK(CA43),ISTEXT(BZ43),ISTEXT(CA43)),"",IF(AND(BZ$2=BZ43,CA$2=CA43),3,IF(OR(AND(BZ$2&gt;CA$2,BZ43&gt;CA43),AND(BZ$2&lt;CA$2,BZ43&lt;CA43),AND(BZ$2=CA$2,BZ43=CA43)),1,0)))</f>
        <v>1</v>
      </c>
      <c r="CC43" s="50">
        <f>SUM($BJ43,$AQ43,$X43,$E43)</f>
        <v>11</v>
      </c>
      <c r="CD43" s="54">
        <f>SUM(CH43,CL43,CP43,CT43)</f>
        <v>4</v>
      </c>
      <c r="CE43" s="89">
        <v>1</v>
      </c>
      <c r="CF43" s="90">
        <v>2</v>
      </c>
      <c r="CG43" s="90"/>
      <c r="CH43" s="91">
        <f>IF(OR(ISBLANK(CE$2),ISBLANK(CF$2),ISBLANK(CE43),ISBLANK(CF43),ISTEXT(CE43),ISTEXT(CF43)),"",IF(OR(AND(CE$2=CE43,CF$2=CF43,ISBLANK(CG$2),ISBLANK(CG43)),AND(CE$2=CE43,CF$2=CF43,ISTEXT(CG$2),ISTEXT(CG43))),3,IF(OR(AND(CE$2&gt;CF$2,CE43&gt;CF43),AND(CE$2&lt;CF$2,CE43&lt;CF43),AND(CE$2=CF$2,CE43=CF43)),1,0)))</f>
        <v>1</v>
      </c>
      <c r="CI43" s="89">
        <v>1</v>
      </c>
      <c r="CJ43" s="90">
        <v>1</v>
      </c>
      <c r="CK43" s="90" t="s">
        <v>153</v>
      </c>
      <c r="CL43" s="91">
        <f>IF(OR(ISBLANK(CI$2),ISBLANK(CJ$2),ISBLANK(CI43),ISBLANK(CJ43),ISTEXT(CI43),ISTEXT(CJ43)),"",IF(OR(AND(CI$2=CI43,CJ$2=CJ43,ISBLANK(CK$2),ISBLANK(CK43)),AND(CI$2=CI43,CJ$2=CJ43,ISTEXT(CK$2),ISTEXT(CK43))),3,IF(OR(AND(CI$2&gt;CJ$2,CI43&gt;CJ43),AND(CI$2&lt;CJ$2,CI43&lt;CJ43),AND(CI$2=CJ$2,CI43=CJ43)),1,0)))</f>
        <v>3</v>
      </c>
      <c r="CM43" s="89">
        <v>3</v>
      </c>
      <c r="CN43" s="90">
        <v>0</v>
      </c>
      <c r="CO43" s="90"/>
      <c r="CP43" s="91">
        <f>IF(OR(ISBLANK(CM$2),ISBLANK(CN$2),ISBLANK(CM43),ISBLANK(CN43),ISTEXT(CM43),ISTEXT(CN43)),"",IF(OR(AND(CM$2=CM43,CN$2=CN43,ISBLANK(CO$2),ISBLANK(CO43)),AND(CM$2=CM43,CN$2=CN43,ISTEXT(CO$2),ISTEXT(CO43))),3,IF(OR(AND(CM$2&gt;CN$2,CM43&gt;CN43),AND(CM$2&lt;CN$2,CM43&lt;CN43),AND(CM$2=CN$2,CM43=CN43)),1,0)))</f>
        <v>0</v>
      </c>
      <c r="CQ43" s="89">
        <v>1</v>
      </c>
      <c r="CR43" s="90">
        <v>2</v>
      </c>
      <c r="CS43" s="90"/>
      <c r="CT43" s="148">
        <f>IF(OR(ISBLANK(CQ$2),ISBLANK(CR$2),ISBLANK(CQ43),ISBLANK(CR43),ISTEXT(CQ43),ISTEXT(CR43)),"",IF(OR(AND(CQ$2=CQ43,CR$2=CR43,ISBLANK(CS$2),ISBLANK(CS43)),AND(CQ$2=CQ43,CR$2=CR43,ISTEXT(CS$2),ISTEXT(CS43))),3,IF(OR(AND(CQ$2&gt;CR$2,CQ43&gt;CR43),AND(CQ$2&lt;CR$2,CQ43&lt;CR43),AND(CQ$2=CR$2,CQ43=CR43)),1,0)))</f>
        <v>0</v>
      </c>
      <c r="CU43" s="92">
        <f>SUM(CY43,DC43)</f>
        <v>2</v>
      </c>
      <c r="CV43" s="93">
        <v>3</v>
      </c>
      <c r="CW43" s="94">
        <v>0</v>
      </c>
      <c r="CX43" s="94"/>
      <c r="CY43" s="91">
        <f>IF(OR(ISBLANK(CV$2),ISBLANK(CW$2),ISBLANK(CV43),ISBLANK(CW43),ISTEXT(CV43),ISTEXT(CW43)),"",IF(OR(AND(CV$2=CV43,CW$2=CW43,ISBLANK(CX$2),ISBLANK(CX43)),AND(CV$2=CV43,CW$2=CW43,ISTEXT(CX$2),ISTEXT(CX43))),3,IF(OR(AND(CV$2&gt;CW$2,CV43&gt;CW43),AND(CV$2&lt;CW$2,CV43&lt;CW43),AND(CV$2=CW$2,CV43=CW43)),1,0)))</f>
        <v>1</v>
      </c>
      <c r="CZ43" s="93">
        <v>0</v>
      </c>
      <c r="DA43" s="94">
        <v>2</v>
      </c>
      <c r="DB43" s="94"/>
      <c r="DC43" s="148">
        <f>IF(OR(ISBLANK(CZ$2),ISBLANK(DA$2),ISBLANK(CZ43),ISBLANK(DA43),ISTEXT(CZ43),ISTEXT(DA43)),"",IF(OR(AND(CZ$2=CZ43,DA$2=DA43,ISBLANK(DB$2),ISBLANK(DB43)),AND(CZ$2=CZ43,DA$2=DA43,ISTEXT(DB$2),ISTEXT(DB43))),3,IF(OR(AND(CZ$2&gt;DA$2,CZ43&gt;DA43),AND(CZ$2&lt;DA$2,CZ43&lt;DA43),AND(CZ$2=DA$2,CZ43=DA43)),1,0)))</f>
        <v>1</v>
      </c>
      <c r="DD43" s="95">
        <f>SUM(DH43,DJ43)</f>
        <v>0</v>
      </c>
      <c r="DE43" s="89">
        <v>3</v>
      </c>
      <c r="DF43" s="90">
        <v>0</v>
      </c>
      <c r="DG43" s="90"/>
      <c r="DH43" s="91">
        <f>IF(OR(ISBLANK(DE$2),ISBLANK(DF$2),ISBLANK(DE43),ISBLANK(DF43),ISTEXT(DE43),ISTEXT(DF43)),"",IF(OR(AND(DE$2=DE43,DF$2=DF43,ISBLANK(DG$2),ISBLANK(DG43)),AND(DE$2=DE43,DF$2=DF43,ISTEXT(DG$2),ISTEXT(DG43))),3,IF(OR(AND(DE$2&gt;DF$2,DE43&gt;DF43),AND(DE$2&lt;DF$2,DE43&lt;DF43),AND(DE$2=DF$2,DE43=DF43)),1,0)))</f>
        <v>0</v>
      </c>
      <c r="DI43" s="73" t="s">
        <v>18</v>
      </c>
      <c r="DJ43" s="152">
        <f>IF(ISBLANK(DM$2),"",IF(DI$2=DI43,5,0))</f>
        <v>0</v>
      </c>
      <c r="DK43" s="55">
        <f>SUM($E43,$X43,$AQ43,$BJ43)</f>
        <v>11</v>
      </c>
      <c r="DL43" s="56">
        <f>SUM($CD43,$CU43,$DD43)</f>
        <v>6</v>
      </c>
      <c r="DM43" s="46">
        <f>SUM($CC43,$DL43)</f>
        <v>17</v>
      </c>
      <c r="DN43" s="78" t="str">
        <f aca="true" t="shared" si="8" ref="DN43:DN53">B43</f>
        <v>Kalle</v>
      </c>
      <c r="DO43" s="81">
        <f aca="true" t="shared" si="9" ref="DO43:DO53">A43</f>
        <v>39</v>
      </c>
    </row>
    <row r="44" spans="1:119" ht="13.5" thickBot="1">
      <c r="A44" s="80">
        <f t="shared" si="7"/>
        <v>39</v>
      </c>
      <c r="B44" s="70" t="s">
        <v>80</v>
      </c>
      <c r="C44" s="46">
        <f>SUM($CC44,$DL44)</f>
        <v>17</v>
      </c>
      <c r="D44" s="46">
        <f>0+IF(OR(K44=1,K44=3),1,0)+IF(OR(N44=1,N44=3),1,0)+IF(OR(Q44=1,Q44=3),1,0)+IF(OR(T44=1,T44=3),1,0)+IF(OR(W44=1,W44=3),1,0)+IF(OR(AD44=1,AD44=3),1,0)+IF(OR(H44=1,H44=3),1,0)+IF(OR(AG44=1,AG44=3),1,0)+IF(OR(AJ44=1,AJ44=3),1,0)+IF(OR(AM44=1,AM44=3),1,0)+IF(OR(AP44=1,AP44=3),1,0)+IF(OR(AT44=1,AT44=3),1,0)+IF(OR(AA44=1,AA44=3),1,0)+IF(OR(AW44=1,AW44=3),1,0)+IF(OR(AZ44=1,AZ44=3),1,0)+IF(OR(BC44=1,BC44=3),1,0)+IF(OR(BF44=1,BF44=3),1,0)+IF(OR(BI44=1,BI44=3),1,0)+IF(OR(BM44=1,BM44=3),1,0)+IF(OR(BP44=1,BP44=3),1,0)+IF(OR(BS44=1,BS44=3),1,0)+IF(OR(BV44=1,BV44=3),1,0)+IF(OR(BY44=1,BY44=3),1,0)+IF(OR(CB44=1,CB44=3),1,0)+IF(OR(CH44=1,CH44=3),1,0)+IF(OR(CL44=1,CL44=3),1,0)+IF(OR(CP44=1,CP44=3),1,0)+IF(OR(CT44=1,CT44=3),1,0)+IF(OR(CY44=1,CY44=3),1,0)+IF(OR(DC44=1,DC44=3),1,0)+IF(OR(DH44=1,DH44=3),1,0)</f>
        <v>13</v>
      </c>
      <c r="E44" s="47">
        <f>SUM(H44,K44,N44,Q44,T44,W44)</f>
        <v>2</v>
      </c>
      <c r="F44" s="71">
        <v>1</v>
      </c>
      <c r="G44" s="72">
        <v>2</v>
      </c>
      <c r="H44" s="50">
        <f>IF(OR(ISBLANK(F$2),ISBLANK(G$2),ISBLANK(F44),ISBLANK(G44),ISTEXT(F44),ISTEXT(G44)),"",IF(AND(F$2=F44,G$2=G44),3,IF(OR(AND(F$2&gt;G$2,F44&gt;G44),AND(F$2&lt;G$2,F44&lt;G44),AND(F$2=G$2,F44=G44)),1,0)))</f>
        <v>1</v>
      </c>
      <c r="I44" s="71">
        <v>3</v>
      </c>
      <c r="J44" s="72">
        <v>1</v>
      </c>
      <c r="K44" s="50">
        <f>IF(OR(ISBLANK(I$2),ISBLANK(J$2),ISBLANK(I44),ISBLANK(J44),ISTEXT(I44),ISTEXT(J44)),"",IF(AND(I$2=I44,J$2=J44),3,IF(OR(AND(I$2&gt;J$2,I44&gt;J44),AND(I$2&lt;J$2,I44&lt;J44),AND(I$2=J$2,I44=J44)),1,0)))</f>
        <v>1</v>
      </c>
      <c r="L44" s="71">
        <v>1</v>
      </c>
      <c r="M44" s="72">
        <v>1</v>
      </c>
      <c r="N44" s="50">
        <f>IF(OR(ISBLANK(L$2),ISBLANK(M$2),ISBLANK(L44),ISBLANK(M44),ISTEXT(L44),ISTEXT(M44)),"",IF(AND(L$2=L44,M$2=M44),3,IF(OR(AND(L$2&gt;M$2,L44&gt;M44),AND(L$2&lt;M$2,L44&lt;M44),AND(L$2=M$2,L44=M44)),1,0)))</f>
        <v>0</v>
      </c>
      <c r="O44" s="71">
        <v>2</v>
      </c>
      <c r="P44" s="72">
        <v>1</v>
      </c>
      <c r="Q44" s="50">
        <f>IF(OR(ISBLANK(O$2),ISBLANK(P$2),ISBLANK(O44),ISBLANK(P44),ISTEXT(O44),ISTEXT(P44)),"",IF(AND(O$2=O44,P$2=P44),3,IF(OR(AND(O$2&gt;P$2,O44&gt;P44),AND(O$2&lt;P$2,O44&lt;P44),AND(O$2=P$2,O44=P44)),1,0)))</f>
        <v>0</v>
      </c>
      <c r="R44" s="71">
        <v>0</v>
      </c>
      <c r="S44" s="72">
        <v>3</v>
      </c>
      <c r="T44" s="50">
        <f>IF(OR(ISBLANK(R$2),ISBLANK(S$2),ISBLANK(R44),ISBLANK(S44),ISTEXT(R44),ISTEXT(S44)),"",IF(AND(R$2=R44,S$2=S44),3,IF(OR(AND(R$2&gt;S$2,R44&gt;S44),AND(R$2&lt;S$2,R44&lt;S44),AND(R$2=S$2,R44=S44)),1,0)))</f>
        <v>0</v>
      </c>
      <c r="U44" s="71">
        <v>0</v>
      </c>
      <c r="V44" s="72">
        <v>1</v>
      </c>
      <c r="W44" s="50">
        <f>IF(OR(ISBLANK(U$2),ISBLANK(V$2),ISBLANK(U44),ISBLANK(V44),ISTEXT(U44),ISTEXT(V44)),"",IF(AND(U$2=U44,V$2=V44),3,IF(OR(AND(U$2&gt;V$2,U44&gt;V44),AND(U$2&lt;V$2,U44&lt;V44),AND(U$2=V$2,U44=V44)),1,0)))</f>
        <v>0</v>
      </c>
      <c r="X44" s="51">
        <f>SUM(AA44,AD44,AG44,AJ44,AM44,AP44)</f>
        <v>5</v>
      </c>
      <c r="Y44" s="71">
        <v>1</v>
      </c>
      <c r="Z44" s="72">
        <v>3</v>
      </c>
      <c r="AA44" s="50">
        <f>IF(OR(ISBLANK(Y$2),ISBLANK(Z$2),ISBLANK(Y44),ISBLANK(Z44),ISTEXT(Y44),ISTEXT(Z44)),"",IF(AND(Y$2=Y44,Z$2=Z44),3,IF(OR(AND(Y$2&gt;Z$2,Y44&gt;Z44),AND(Y$2&lt;Z$2,Y44&lt;Z44),AND(Y$2=Z$2,Y44=Z44)),1,0)))</f>
        <v>1</v>
      </c>
      <c r="AB44" s="71">
        <v>2</v>
      </c>
      <c r="AC44" s="72">
        <v>0</v>
      </c>
      <c r="AD44" s="50">
        <f>IF(OR(ISBLANK(AB$2),ISBLANK(AC$2),ISBLANK(AB44),ISBLANK(AC44),ISTEXT(AB44),ISTEXT(AC44)),"",IF(AND(AB$2=AB44,AC$2=AC44),3,IF(OR(AND(AB$2&gt;AC$2,AB44&gt;AC44),AND(AB$2&lt;AC$2,AB44&lt;AC44),AND(AB$2=AC$2,AB44=AC44)),1,0)))</f>
        <v>3</v>
      </c>
      <c r="AE44" s="71">
        <v>1</v>
      </c>
      <c r="AF44" s="72">
        <v>3</v>
      </c>
      <c r="AG44" s="50">
        <f>IF(OR(ISBLANK(AE$2),ISBLANK(AF$2),ISBLANK(AE44),ISBLANK(AF44),ISTEXT(AE44),ISTEXT(AF44)),"",IF(AND(AE$2=AE44,AF$2=AF44),3,IF(OR(AND(AE$2&gt;AF$2,AE44&gt;AF44),AND(AE$2&lt;AF$2,AE44&lt;AF44),AND(AE$2=AF$2,AE44=AF44)),1,0)))</f>
        <v>0</v>
      </c>
      <c r="AH44" s="71">
        <v>0</v>
      </c>
      <c r="AI44" s="72">
        <v>2</v>
      </c>
      <c r="AJ44" s="50">
        <f>IF(OR(ISBLANK(AH$2),ISBLANK(AI$2),ISBLANK(AH44),ISBLANK(AI44),ISTEXT(AH44),ISTEXT(AI44)),"",IF(AND(AH$2=AH44,AI$2=AI44),3,IF(OR(AND(AH$2&gt;AI$2,AH44&gt;AI44),AND(AH$2&lt;AI$2,AH44&lt;AI44),AND(AH$2=AI$2,AH44=AI44)),1,0)))</f>
        <v>0</v>
      </c>
      <c r="AK44" s="71">
        <v>1</v>
      </c>
      <c r="AL44" s="72">
        <v>1</v>
      </c>
      <c r="AM44" s="50">
        <f>IF(OR(ISBLANK(AK$2),ISBLANK(AL$2),ISBLANK(AK44),ISBLANK(AL44),ISTEXT(AK44),ISTEXT(AL44)),"",IF(AND(AK$2=AK44,AL$2=AL44),3,IF(OR(AND(AK$2&gt;AL$2,AK44&gt;AL44),AND(AK$2&lt;AL$2,AK44&lt;AL44),AND(AK$2=AL$2,AK44=AL44)),1,0)))</f>
        <v>0</v>
      </c>
      <c r="AN44" s="71">
        <v>0</v>
      </c>
      <c r="AO44" s="72">
        <v>4</v>
      </c>
      <c r="AP44" s="50">
        <f>IF(OR(ISBLANK(AN$2),ISBLANK(AO$2),ISBLANK(AN44),ISBLANK(AO44),ISTEXT(AN44),ISTEXT(AO44)),"",IF(AND(AN$2=AN44,AO$2=AO44),3,IF(OR(AND(AN$2&gt;AO$2,AN44&gt;AO44),AND(AN$2&lt;AO$2,AN44&lt;AO44),AND(AN$2=AO$2,AN44=AO44)),1,0)))</f>
        <v>1</v>
      </c>
      <c r="AQ44" s="52">
        <f>SUM(AT44,AW44,AZ44,BC44,BF44,BI44)</f>
        <v>6</v>
      </c>
      <c r="AR44" s="71">
        <v>1</v>
      </c>
      <c r="AS44" s="72">
        <v>1</v>
      </c>
      <c r="AT44" s="50">
        <f>IF(OR(ISBLANK(AR$2),ISBLANK(AS$2),ISBLANK(AR44),ISBLANK(AS44),ISTEXT(AR44),ISTEXT(AS44)),"",IF(AND(AR$2=AR44,AS$2=AS44),3,IF(OR(AND(AR$2&gt;AS$2,AR44&gt;AS44),AND(AR$2&lt;AS$2,AR44&lt;AS44),AND(AR$2=AS$2,AR44=AS44)),1,0)))</f>
        <v>1</v>
      </c>
      <c r="AU44" s="71">
        <v>1</v>
      </c>
      <c r="AV44" s="72">
        <v>3</v>
      </c>
      <c r="AW44" s="50">
        <f>IF(OR(ISBLANK(AU$2),ISBLANK(AV$2),ISBLANK(AU44),ISBLANK(AV44),ISTEXT(AU44),ISTEXT(AV44)),"",IF(AND(AU$2=AU44,AV$2=AV44),3,IF(OR(AND(AU$2&gt;AV$2,AU44&gt;AV44),AND(AU$2&lt;AV$2,AU44&lt;AV44),AND(AU$2=AV$2,AU44=AV44)),1,0)))</f>
        <v>0</v>
      </c>
      <c r="AX44" s="71">
        <v>1</v>
      </c>
      <c r="AY44" s="72">
        <v>1</v>
      </c>
      <c r="AZ44" s="50">
        <f>IF(OR(ISBLANK(AX$2),ISBLANK(AY$2),ISBLANK(AX44),ISBLANK(AY44),ISTEXT(AX44),ISTEXT(AY44)),"",IF(AND(AX$2=AX44,AY$2=AY44),3,IF(OR(AND(AX$2&gt;AY$2,AX44&gt;AY44),AND(AX$2&lt;AY$2,AX44&lt;AY44),AND(AX$2=AY$2,AX44=AY44)),1,0)))</f>
        <v>3</v>
      </c>
      <c r="BA44" s="71">
        <v>2</v>
      </c>
      <c r="BB44" s="72">
        <v>2</v>
      </c>
      <c r="BC44" s="50">
        <f>IF(OR(ISBLANK(BA$2),ISBLANK(BB$2),ISBLANK(BA44),ISBLANK(BB44),ISTEXT(BA44),ISTEXT(BB44)),"",IF(AND(BA$2=BA44,BB$2=BB44),3,IF(OR(AND(BA$2&gt;BB$2,BA44&gt;BB44),AND(BA$2&lt;BB$2,BA44&lt;BB44),AND(BA$2=BB$2,BA44=BB44)),1,0)))</f>
        <v>0</v>
      </c>
      <c r="BD44" s="71">
        <v>1</v>
      </c>
      <c r="BE44" s="72">
        <v>0</v>
      </c>
      <c r="BF44" s="50">
        <f>IF(OR(ISBLANK(BD$2),ISBLANK(BE$2),ISBLANK(BD44),ISBLANK(BE44),ISTEXT(BD44),ISTEXT(BE44)),"",IF(AND(BD$2=BD44,BE$2=BE44),3,IF(OR(AND(BD$2&gt;BE$2,BD44&gt;BE44),AND(BD$2&lt;BE$2,BD44&lt;BE44),AND(BD$2=BE$2,BD44=BE44)),1,0)))</f>
        <v>1</v>
      </c>
      <c r="BG44" s="71">
        <v>1</v>
      </c>
      <c r="BH44" s="72">
        <v>2</v>
      </c>
      <c r="BI44" s="50">
        <f>IF(OR(ISBLANK(BG$2),ISBLANK(BH$2),ISBLANK(BG44),ISBLANK(BH44),ISTEXT(BG44),ISTEXT(BH44)),"",IF(AND(BG$2=BG44,BH$2=BH44),3,IF(OR(AND(BG$2&gt;BH$2,BG44&gt;BH44),AND(BG$2&lt;BH$2,BG44&lt;BH44),AND(BG$2=BH$2,BG44=BH44)),1,0)))</f>
        <v>1</v>
      </c>
      <c r="BJ44" s="53">
        <f>SUM(BM44,BP44,BS44,BV44,BY44,CB44)</f>
        <v>3</v>
      </c>
      <c r="BK44" s="71">
        <v>2</v>
      </c>
      <c r="BL44" s="72">
        <v>2</v>
      </c>
      <c r="BM44" s="50">
        <f>IF(OR(ISBLANK(BK$2),ISBLANK(BL$2),ISBLANK(BK44),ISBLANK(BL44),ISTEXT(BK44),ISTEXT(BL44)),"",IF(AND(BK$2=BK44,BL$2=BL44),3,IF(OR(AND(BK$2&gt;BL$2,BK44&gt;BL44),AND(BK$2&lt;BL$2,BK44&lt;BL44),AND(BK$2=BL$2,BK44=BL44)),1,0)))</f>
        <v>0</v>
      </c>
      <c r="BN44" s="71">
        <v>1</v>
      </c>
      <c r="BO44" s="72">
        <v>3</v>
      </c>
      <c r="BP44" s="50">
        <f>IF(OR(ISBLANK(BN$2),ISBLANK(BO$2),ISBLANK(BN44),ISBLANK(BO44),ISTEXT(BN44),ISTEXT(BO44)),"",IF(AND(BN$2=BN44,BO$2=BO44),3,IF(OR(AND(BN$2&gt;BO$2,BN44&gt;BO44),AND(BN$2&lt;BO$2,BN44&lt;BO44),AND(BN$2=BO$2,BN44=BO44)),1,0)))</f>
        <v>1</v>
      </c>
      <c r="BQ44" s="71">
        <v>1</v>
      </c>
      <c r="BR44" s="72">
        <v>1</v>
      </c>
      <c r="BS44" s="50">
        <f>IF(OR(ISBLANK(BQ$2),ISBLANK(BR$2),ISBLANK(BQ44),ISBLANK(BR44),ISTEXT(BQ44),ISTEXT(BR44)),"",IF(AND(BQ$2=BQ44,BR$2=BR44),3,IF(OR(AND(BQ$2&gt;BR$2,BQ44&gt;BR44),AND(BQ$2&lt;BR$2,BQ44&lt;BR44),AND(BQ$2=BR$2,BQ44=BR44)),1,0)))</f>
        <v>0</v>
      </c>
      <c r="BT44" s="71">
        <v>1</v>
      </c>
      <c r="BU44" s="72">
        <v>2</v>
      </c>
      <c r="BV44" s="50">
        <f>IF(OR(ISBLANK(BT$2),ISBLANK(BU$2),ISBLANK(BT44),ISBLANK(BU44),ISTEXT(BT44),ISTEXT(BU44)),"",IF(AND(BT$2=BT44,BU$2=BU44),3,IF(OR(AND(BT$2&gt;BU$2,BT44&gt;BU44),AND(BT$2&lt;BU$2,BT44&lt;BU44),AND(BT$2=BU$2,BT44=BU44)),1,0)))</f>
        <v>1</v>
      </c>
      <c r="BW44" s="71">
        <v>2</v>
      </c>
      <c r="BX44" s="72">
        <v>3</v>
      </c>
      <c r="BY44" s="50">
        <f>IF(OR(ISBLANK(BW$2),ISBLANK(BX$2),ISBLANK(BW44),ISBLANK(BX44),ISTEXT(BW44),ISTEXT(BX44)),"",IF(AND(BW$2=BW44,BX$2=BX44),3,IF(OR(AND(BW$2&gt;BX$2,BW44&gt;BX44),AND(BW$2&lt;BX$2,BW44&lt;BX44),AND(BW$2=BX$2,BW44=BX44)),1,0)))</f>
        <v>1</v>
      </c>
      <c r="BZ44" s="71">
        <v>2</v>
      </c>
      <c r="CA44" s="72">
        <v>2</v>
      </c>
      <c r="CB44" s="50">
        <f>IF(OR(ISBLANK(BZ$2),ISBLANK(CA$2),ISBLANK(BZ44),ISBLANK(CA44),ISTEXT(BZ44),ISTEXT(CA44)),"",IF(AND(BZ$2=BZ44,CA$2=CA44),3,IF(OR(AND(BZ$2&gt;CA$2,BZ44&gt;CA44),AND(BZ$2&lt;CA$2,BZ44&lt;CA44),AND(BZ$2=CA$2,BZ44=CA44)),1,0)))</f>
        <v>0</v>
      </c>
      <c r="CC44" s="50">
        <f>SUM($BJ44,$AQ44,$X44,$E44)</f>
        <v>16</v>
      </c>
      <c r="CD44" s="54">
        <f>SUM(CH44,CL44,CP44,CT44)</f>
        <v>0</v>
      </c>
      <c r="CE44" s="89"/>
      <c r="CF44" s="90"/>
      <c r="CG44" s="90"/>
      <c r="CH44" s="91">
        <f>IF(OR(ISBLANK(CE$2),ISBLANK(CF$2),ISBLANK(CE44),ISBLANK(CF44),ISTEXT(CE44),ISTEXT(CF44)),"",IF(OR(AND(CE$2=CE44,CF$2=CF44,ISBLANK(CG$2),ISBLANK(CG44)),AND(CE$2=CE44,CF$2=CF44,ISTEXT(CG$2),ISTEXT(CG44))),3,IF(OR(AND(CE$2&gt;CF$2,CE44&gt;CF44),AND(CE$2&lt;CF$2,CE44&lt;CF44),AND(CE$2=CF$2,CE44=CF44)),1,0)))</f>
      </c>
      <c r="CI44" s="71">
        <v>3</v>
      </c>
      <c r="CJ44" s="72">
        <v>1</v>
      </c>
      <c r="CK44" s="72"/>
      <c r="CL44" s="91">
        <f>IF(OR(ISBLANK(CI$2),ISBLANK(CJ$2),ISBLANK(CI44),ISBLANK(CJ44),ISTEXT(CI44),ISTEXT(CJ44)),"",IF(OR(AND(CI$2=CI44,CJ$2=CJ44,ISBLANK(CK$2),ISBLANK(CK44)),AND(CI$2=CI44,CJ$2=CJ44,ISTEXT(CK$2),ISTEXT(CK44))),3,IF(OR(AND(CI$2&gt;CJ$2,CI44&gt;CJ44),AND(CI$2&lt;CJ$2,CI44&lt;CJ44),AND(CI$2=CJ$2,CI44=CJ44)),1,0)))</f>
        <v>0</v>
      </c>
      <c r="CM44" s="71">
        <v>2</v>
      </c>
      <c r="CN44" s="72">
        <v>1</v>
      </c>
      <c r="CO44" s="72"/>
      <c r="CP44" s="91">
        <f>IF(OR(ISBLANK(CM$2),ISBLANK(CN$2),ISBLANK(CM44),ISBLANK(CN44),ISTEXT(CM44),ISTEXT(CN44)),"",IF(OR(AND(CM$2=CM44,CN$2=CN44,ISBLANK(CO$2),ISBLANK(CO44)),AND(CM$2=CM44,CN$2=CN44,ISTEXT(CO$2),ISTEXT(CO44))),3,IF(OR(AND(CM$2&gt;CN$2,CM44&gt;CN44),AND(CM$2&lt;CN$2,CM44&lt;CN44),AND(CM$2=CN$2,CM44=CN44)),1,0)))</f>
        <v>0</v>
      </c>
      <c r="CQ44" s="71">
        <v>2</v>
      </c>
      <c r="CR44" s="72">
        <v>1</v>
      </c>
      <c r="CS44" s="72"/>
      <c r="CT44" s="148">
        <f>IF(OR(ISBLANK(CQ$2),ISBLANK(CR$2),ISBLANK(CQ44),ISBLANK(CR44),ISTEXT(CQ44),ISTEXT(CR44)),"",IF(OR(AND(CQ$2=CQ44,CR$2=CR44,ISBLANK(CS$2),ISBLANK(CS44)),AND(CQ$2=CQ44,CR$2=CR44,ISTEXT(CS$2),ISTEXT(CS44))),3,IF(OR(AND(CQ$2&gt;CR$2,CQ44&gt;CR44),AND(CQ$2&lt;CR$2,CQ44&lt;CR44),AND(CQ$2=CR$2,CQ44=CR44)),1,0)))</f>
        <v>0</v>
      </c>
      <c r="CU44" s="92">
        <f>SUM(CY44,DC44)</f>
        <v>1</v>
      </c>
      <c r="CV44" s="75">
        <v>5</v>
      </c>
      <c r="CW44" s="76">
        <v>1</v>
      </c>
      <c r="CX44" s="76"/>
      <c r="CY44" s="91">
        <f>IF(OR(ISBLANK(CV$2),ISBLANK(CW$2),ISBLANK(CV44),ISBLANK(CW44),ISTEXT(CV44),ISTEXT(CW44)),"",IF(OR(AND(CV$2=CV44,CW$2=CW44,ISBLANK(CX$2),ISBLANK(CX44)),AND(CV$2=CV44,CW$2=CW44,ISTEXT(CX$2),ISTEXT(CX44))),3,IF(OR(AND(CV$2&gt;CW$2,CV44&gt;CW44),AND(CV$2&lt;CW$2,CV44&lt;CW44),AND(CV$2=CW$2,CV44=CW44)),1,0)))</f>
        <v>1</v>
      </c>
      <c r="CZ44" s="75">
        <v>2</v>
      </c>
      <c r="DA44" s="76">
        <v>1</v>
      </c>
      <c r="DB44" s="76"/>
      <c r="DC44" s="148">
        <f>IF(OR(ISBLANK(CZ$2),ISBLANK(DA$2),ISBLANK(CZ44),ISBLANK(DA44),ISTEXT(CZ44),ISTEXT(DA44)),"",IF(OR(AND(CZ$2=CZ44,DA$2=DA44,ISBLANK(DB$2),ISBLANK(DB44)),AND(CZ$2=CZ44,DA$2=DA44,ISTEXT(DB$2),ISTEXT(DB44))),3,IF(OR(AND(CZ$2&gt;DA$2,CZ44&gt;DA44),AND(CZ$2&lt;DA$2,CZ44&lt;DA44),AND(CZ$2=DA$2,CZ44=DA44)),1,0)))</f>
        <v>0</v>
      </c>
      <c r="DD44" s="95">
        <f>SUM(DH44,DJ44)</f>
        <v>0</v>
      </c>
      <c r="DE44" s="89"/>
      <c r="DF44" s="90"/>
      <c r="DG44" s="90"/>
      <c r="DH44" s="91">
        <f>IF(OR(ISBLANK(DE$2),ISBLANK(DF$2),ISBLANK(DE44),ISBLANK(DF44),ISTEXT(DE44),ISTEXT(DF44)),"",IF(OR(AND(DE$2=DE44,DF$2=DF44,ISBLANK(DG$2),ISBLANK(DG44)),AND(DE$2=DE44,DF$2=DF44,ISTEXT(DG$2),ISTEXT(DG44))),3,IF(OR(AND(DE$2&gt;DF$2,DE44&gt;DF44),AND(DE$2&lt;DF$2,DE44&lt;DF44),AND(DE$2=DF$2,DE44=DF44)),1,0)))</f>
      </c>
      <c r="DI44" s="73" t="s">
        <v>18</v>
      </c>
      <c r="DJ44" s="152">
        <f>IF(ISBLANK(DM$2),"",IF(DI$2=DI44,5,0))</f>
        <v>0</v>
      </c>
      <c r="DK44" s="55">
        <f>SUM($E44,$X44,$AQ44,$BJ44)</f>
        <v>16</v>
      </c>
      <c r="DL44" s="56">
        <f>SUM($CD44,$CU44,$DD44)</f>
        <v>1</v>
      </c>
      <c r="DM44" s="46">
        <f>SUM($CC44,$DL44)</f>
        <v>17</v>
      </c>
      <c r="DN44" s="78" t="str">
        <f t="shared" si="8"/>
        <v>Kersten Burkhardt (BVUK)</v>
      </c>
      <c r="DO44" s="81">
        <f t="shared" si="9"/>
        <v>39</v>
      </c>
    </row>
    <row r="45" spans="1:119" ht="13.5" thickBot="1">
      <c r="A45" s="35">
        <f t="shared" si="7"/>
        <v>39</v>
      </c>
      <c r="B45" s="70" t="s">
        <v>79</v>
      </c>
      <c r="C45" s="46">
        <f>SUM($CC45,$DL45)</f>
        <v>17</v>
      </c>
      <c r="D45" s="46">
        <f>0+IF(OR(K45=1,K45=3),1,0)+IF(OR(N45=1,N45=3),1,0)+IF(OR(Q45=1,Q45=3),1,0)+IF(OR(T45=1,T45=3),1,0)+IF(OR(W45=1,W45=3),1,0)+IF(OR(AD45=1,AD45=3),1,0)+IF(OR(H45=1,H45=3),1,0)+IF(OR(AG45=1,AG45=3),1,0)+IF(OR(AJ45=1,AJ45=3),1,0)+IF(OR(AM45=1,AM45=3),1,0)+IF(OR(AP45=1,AP45=3),1,0)+IF(OR(AT45=1,AT45=3),1,0)+IF(OR(AA45=1,AA45=3),1,0)+IF(OR(AW45=1,AW45=3),1,0)+IF(OR(AZ45=1,AZ45=3),1,0)+IF(OR(BC45=1,BC45=3),1,0)+IF(OR(BF45=1,BF45=3),1,0)+IF(OR(BI45=1,BI45=3),1,0)+IF(OR(BM45=1,BM45=3),1,0)+IF(OR(BP45=1,BP45=3),1,0)+IF(OR(BS45=1,BS45=3),1,0)+IF(OR(BV45=1,BV45=3),1,0)+IF(OR(BY45=1,BY45=3),1,0)+IF(OR(CB45=1,CB45=3),1,0)+IF(OR(CH45=1,CH45=3),1,0)+IF(OR(CL45=1,CL45=3),1,0)+IF(OR(CP45=1,CP45=3),1,0)+IF(OR(CT45=1,CT45=3),1,0)+IF(OR(CY45=1,CY45=3),1,0)+IF(OR(DC45=1,DC45=3),1,0)+IF(OR(DH45=1,DH45=3),1,0)</f>
        <v>13</v>
      </c>
      <c r="E45" s="47">
        <f>SUM(H45,K45,N45,Q45,T45,W45)</f>
        <v>3</v>
      </c>
      <c r="F45" s="71">
        <v>1</v>
      </c>
      <c r="G45" s="72">
        <v>1</v>
      </c>
      <c r="H45" s="50">
        <f>IF(OR(ISBLANK(F$2),ISBLANK(G$2),ISBLANK(F45),ISBLANK(G45),ISTEXT(F45),ISTEXT(G45)),"",IF(AND(F$2=F45,G$2=G45),3,IF(OR(AND(F$2&gt;G$2,F45&gt;G45),AND(F$2&lt;G$2,F45&lt;G45),AND(F$2=G$2,F45=G45)),1,0)))</f>
        <v>0</v>
      </c>
      <c r="I45" s="71">
        <v>3</v>
      </c>
      <c r="J45" s="72">
        <v>1</v>
      </c>
      <c r="K45" s="50">
        <f>IF(OR(ISBLANK(I$2),ISBLANK(J$2),ISBLANK(I45),ISBLANK(J45),ISTEXT(I45),ISTEXT(J45)),"",IF(AND(I$2=I45,J$2=J45),3,IF(OR(AND(I$2&gt;J$2,I45&gt;J45),AND(I$2&lt;J$2,I45&lt;J45),AND(I$2=J$2,I45=J45)),1,0)))</f>
        <v>1</v>
      </c>
      <c r="L45" s="71">
        <v>1</v>
      </c>
      <c r="M45" s="72">
        <v>2</v>
      </c>
      <c r="N45" s="50">
        <f>IF(OR(ISBLANK(L$2),ISBLANK(M$2),ISBLANK(L45),ISBLANK(M45),ISTEXT(L45),ISTEXT(M45)),"",IF(AND(L$2=L45,M$2=M45),3,IF(OR(AND(L$2&gt;M$2,L45&gt;M45),AND(L$2&lt;M$2,L45&lt;M45),AND(L$2=M$2,L45=M45)),1,0)))</f>
        <v>1</v>
      </c>
      <c r="O45" s="71">
        <v>2</v>
      </c>
      <c r="P45" s="72">
        <v>1</v>
      </c>
      <c r="Q45" s="50">
        <f>IF(OR(ISBLANK(O$2),ISBLANK(P$2),ISBLANK(O45),ISBLANK(P45),ISTEXT(O45),ISTEXT(P45)),"",IF(AND(O$2=O45,P$2=P45),3,IF(OR(AND(O$2&gt;P$2,O45&gt;P45),AND(O$2&lt;P$2,O45&lt;P45),AND(O$2=P$2,O45=P45)),1,0)))</f>
        <v>0</v>
      </c>
      <c r="R45" s="71">
        <v>2</v>
      </c>
      <c r="S45" s="72">
        <v>2</v>
      </c>
      <c r="T45" s="50">
        <f>IF(OR(ISBLANK(R$2),ISBLANK(S$2),ISBLANK(R45),ISBLANK(S45),ISTEXT(R45),ISTEXT(S45)),"",IF(AND(R$2=R45,S$2=S45),3,IF(OR(AND(R$2&gt;S$2,R45&gt;S45),AND(R$2&lt;S$2,R45&lt;S45),AND(R$2=S$2,R45=S45)),1,0)))</f>
        <v>0</v>
      </c>
      <c r="U45" s="71">
        <v>1</v>
      </c>
      <c r="V45" s="72">
        <v>0</v>
      </c>
      <c r="W45" s="50">
        <f>IF(OR(ISBLANK(U$2),ISBLANK(V$2),ISBLANK(U45),ISBLANK(V45),ISTEXT(U45),ISTEXT(V45)),"",IF(AND(U$2=U45,V$2=V45),3,IF(OR(AND(U$2&gt;V$2,U45&gt;V45),AND(U$2&lt;V$2,U45&lt;V45),AND(U$2=V$2,U45=V45)),1,0)))</f>
        <v>1</v>
      </c>
      <c r="X45" s="51">
        <f>SUM(AA45,AD45,AG45,AJ45,AM45,AP45)</f>
        <v>6</v>
      </c>
      <c r="Y45" s="71">
        <v>1</v>
      </c>
      <c r="Z45" s="72">
        <v>2</v>
      </c>
      <c r="AA45" s="50">
        <f>IF(OR(ISBLANK(Y$2),ISBLANK(Z$2),ISBLANK(Y45),ISBLANK(Z45),ISTEXT(Y45),ISTEXT(Z45)),"",IF(AND(Y$2=Y45,Z$2=Z45),3,IF(OR(AND(Y$2&gt;Z$2,Y45&gt;Z45),AND(Y$2&lt;Z$2,Y45&lt;Z45),AND(Y$2=Z$2,Y45=Z45)),1,0)))</f>
        <v>1</v>
      </c>
      <c r="AB45" s="71">
        <v>3</v>
      </c>
      <c r="AC45" s="72">
        <v>1</v>
      </c>
      <c r="AD45" s="50">
        <f>IF(OR(ISBLANK(AB$2),ISBLANK(AC$2),ISBLANK(AB45),ISBLANK(AC45),ISTEXT(AB45),ISTEXT(AC45)),"",IF(AND(AB$2=AB45,AC$2=AC45),3,IF(OR(AND(AB$2&gt;AC$2,AB45&gt;AC45),AND(AB$2&lt;AC$2,AB45&lt;AC45),AND(AB$2=AC$2,AB45=AC45)),1,0)))</f>
        <v>1</v>
      </c>
      <c r="AE45" s="71">
        <v>2</v>
      </c>
      <c r="AF45" s="72">
        <v>2</v>
      </c>
      <c r="AG45" s="50">
        <f>IF(OR(ISBLANK(AE$2),ISBLANK(AF$2),ISBLANK(AE45),ISBLANK(AF45),ISTEXT(AE45),ISTEXT(AF45)),"",IF(AND(AE$2=AE45,AF$2=AF45),3,IF(OR(AND(AE$2&gt;AF$2,AE45&gt;AF45),AND(AE$2&lt;AF$2,AE45&lt;AF45),AND(AE$2=AF$2,AE45=AF45)),1,0)))</f>
        <v>0</v>
      </c>
      <c r="AH45" s="71">
        <v>1</v>
      </c>
      <c r="AI45" s="72">
        <v>1</v>
      </c>
      <c r="AJ45" s="50">
        <f>IF(OR(ISBLANK(AH$2),ISBLANK(AI$2),ISBLANK(AH45),ISBLANK(AI45),ISTEXT(AH45),ISTEXT(AI45)),"",IF(AND(AH$2=AH45,AI$2=AI45),3,IF(OR(AND(AH$2&gt;AI$2,AH45&gt;AI45),AND(AH$2&lt;AI$2,AH45&lt;AI45),AND(AH$2=AI$2,AH45=AI45)),1,0)))</f>
        <v>3</v>
      </c>
      <c r="AK45" s="71">
        <v>1</v>
      </c>
      <c r="AL45" s="72">
        <v>1</v>
      </c>
      <c r="AM45" s="50">
        <f>IF(OR(ISBLANK(AK$2),ISBLANK(AL$2),ISBLANK(AK45),ISBLANK(AL45),ISTEXT(AK45),ISTEXT(AL45)),"",IF(AND(AK$2=AK45,AL$2=AL45),3,IF(OR(AND(AK$2&gt;AL$2,AK45&gt;AL45),AND(AK$2&lt;AL$2,AK45&lt;AL45),AND(AK$2=AL$2,AK45=AL45)),1,0)))</f>
        <v>0</v>
      </c>
      <c r="AN45" s="71">
        <v>1</v>
      </c>
      <c r="AO45" s="72">
        <v>4</v>
      </c>
      <c r="AP45" s="50">
        <f>IF(OR(ISBLANK(AN$2),ISBLANK(AO$2),ISBLANK(AN45),ISBLANK(AO45),ISTEXT(AN45),ISTEXT(AO45)),"",IF(AND(AN$2=AN45,AO$2=AO45),3,IF(OR(AND(AN$2&gt;AO$2,AN45&gt;AO45),AND(AN$2&lt;AO$2,AN45&lt;AO45),AND(AN$2=AO$2,AN45=AO45)),1,0)))</f>
        <v>1</v>
      </c>
      <c r="AQ45" s="52">
        <f>SUM(AT45,AW45,AZ45,BC45,BF45,BI45)</f>
        <v>1</v>
      </c>
      <c r="AR45" s="71">
        <v>1</v>
      </c>
      <c r="AS45" s="72">
        <v>2</v>
      </c>
      <c r="AT45" s="50">
        <f>IF(OR(ISBLANK(AR$2),ISBLANK(AS$2),ISBLANK(AR45),ISBLANK(AS45),ISTEXT(AR45),ISTEXT(AS45)),"",IF(AND(AR$2=AR45,AS$2=AS45),3,IF(OR(AND(AR$2&gt;AS$2,AR45&gt;AS45),AND(AR$2&lt;AS$2,AR45&lt;AS45),AND(AR$2=AS$2,AR45=AS45)),1,0)))</f>
        <v>0</v>
      </c>
      <c r="AU45" s="71">
        <v>1</v>
      </c>
      <c r="AV45" s="72">
        <v>1</v>
      </c>
      <c r="AW45" s="50">
        <f>IF(OR(ISBLANK(AU$2),ISBLANK(AV$2),ISBLANK(AU45),ISBLANK(AV45),ISTEXT(AU45),ISTEXT(AV45)),"",IF(AND(AU$2=AU45,AV$2=AV45),3,IF(OR(AND(AU$2&gt;AV$2,AU45&gt;AV45),AND(AU$2&lt;AV$2,AU45&lt;AV45),AND(AU$2=AV$2,AU45=AV45)),1,0)))</f>
        <v>0</v>
      </c>
      <c r="AX45" s="71">
        <v>2</v>
      </c>
      <c r="AY45" s="72">
        <v>1</v>
      </c>
      <c r="AZ45" s="50">
        <f>IF(OR(ISBLANK(AX$2),ISBLANK(AY$2),ISBLANK(AX45),ISBLANK(AY45),ISTEXT(AX45),ISTEXT(AY45)),"",IF(AND(AX$2=AX45,AY$2=AY45),3,IF(OR(AND(AX$2&gt;AY$2,AX45&gt;AY45),AND(AX$2&lt;AY$2,AX45&lt;AY45),AND(AX$2=AY$2,AX45=AY45)),1,0)))</f>
        <v>0</v>
      </c>
      <c r="BA45" s="71">
        <v>1</v>
      </c>
      <c r="BB45" s="72">
        <v>2</v>
      </c>
      <c r="BC45" s="50">
        <f>IF(OR(ISBLANK(BA$2),ISBLANK(BB$2),ISBLANK(BA45),ISBLANK(BB45),ISTEXT(BA45),ISTEXT(BB45)),"",IF(AND(BA$2=BA45,BB$2=BB45),3,IF(OR(AND(BA$2&gt;BB$2,BA45&gt;BB45),AND(BA$2&lt;BB$2,BA45&lt;BB45),AND(BA$2=BB$2,BA45=BB45)),1,0)))</f>
        <v>0</v>
      </c>
      <c r="BD45" s="71">
        <v>1</v>
      </c>
      <c r="BE45" s="72">
        <v>0</v>
      </c>
      <c r="BF45" s="50">
        <f>IF(OR(ISBLANK(BD$2),ISBLANK(BE$2),ISBLANK(BD45),ISBLANK(BE45),ISTEXT(BD45),ISTEXT(BE45)),"",IF(AND(BD$2=BD45,BE$2=BE45),3,IF(OR(AND(BD$2&gt;BE$2,BD45&gt;BE45),AND(BD$2&lt;BE$2,BD45&lt;BE45),AND(BD$2=BE$2,BD45=BE45)),1,0)))</f>
        <v>1</v>
      </c>
      <c r="BG45" s="71">
        <v>2</v>
      </c>
      <c r="BH45" s="72">
        <v>2</v>
      </c>
      <c r="BI45" s="50">
        <f>IF(OR(ISBLANK(BG$2),ISBLANK(BH$2),ISBLANK(BG45),ISBLANK(BH45),ISTEXT(BG45),ISTEXT(BH45)),"",IF(AND(BG$2=BG45,BH$2=BH45),3,IF(OR(AND(BG$2&gt;BH$2,BG45&gt;BH45),AND(BG$2&lt;BH$2,BG45&lt;BH45),AND(BG$2=BH$2,BG45=BH45)),1,0)))</f>
        <v>0</v>
      </c>
      <c r="BJ45" s="53">
        <f>SUM(BM45,BP45,BS45,BV45,BY45,CB45)</f>
        <v>5</v>
      </c>
      <c r="BK45" s="71">
        <v>1</v>
      </c>
      <c r="BL45" s="72">
        <v>2</v>
      </c>
      <c r="BM45" s="50">
        <f>IF(OR(ISBLANK(BK$2),ISBLANK(BL$2),ISBLANK(BK45),ISBLANK(BL45),ISTEXT(BK45),ISTEXT(BL45)),"",IF(AND(BK$2=BK45,BL$2=BL45),3,IF(OR(AND(BK$2&gt;BL$2,BK45&gt;BL45),AND(BK$2&lt;BL$2,BK45&lt;BL45),AND(BK$2=BL$2,BK45=BL45)),1,0)))</f>
        <v>0</v>
      </c>
      <c r="BN45" s="71">
        <v>0</v>
      </c>
      <c r="BO45" s="72">
        <v>2</v>
      </c>
      <c r="BP45" s="50">
        <f>IF(OR(ISBLANK(BN$2),ISBLANK(BO$2),ISBLANK(BN45),ISBLANK(BO45),ISTEXT(BN45),ISTEXT(BO45)),"",IF(AND(BN$2=BN45,BO$2=BO45),3,IF(OR(AND(BN$2&gt;BO$2,BN45&gt;BO45),AND(BN$2&lt;BO$2,BN45&lt;BO45),AND(BN$2=BO$2,BN45=BO45)),1,0)))</f>
        <v>3</v>
      </c>
      <c r="BQ45" s="71">
        <v>1</v>
      </c>
      <c r="BR45" s="72">
        <v>1</v>
      </c>
      <c r="BS45" s="50">
        <f>IF(OR(ISBLANK(BQ$2),ISBLANK(BR$2),ISBLANK(BQ45),ISBLANK(BR45),ISTEXT(BQ45),ISTEXT(BR45)),"",IF(AND(BQ$2=BQ45,BR$2=BR45),3,IF(OR(AND(BQ$2&gt;BR$2,BQ45&gt;BR45),AND(BQ$2&lt;BR$2,BQ45&lt;BR45),AND(BQ$2=BR$2,BQ45=BR45)),1,0)))</f>
        <v>0</v>
      </c>
      <c r="BT45" s="71">
        <v>0</v>
      </c>
      <c r="BU45" s="72">
        <v>3</v>
      </c>
      <c r="BV45" s="50">
        <f>IF(OR(ISBLANK(BT$2),ISBLANK(BU$2),ISBLANK(BT45),ISBLANK(BU45),ISTEXT(BT45),ISTEXT(BU45)),"",IF(AND(BT$2=BT45,BU$2=BU45),3,IF(OR(AND(BT$2&gt;BU$2,BT45&gt;BU45),AND(BT$2&lt;BU$2,BT45&lt;BU45),AND(BT$2=BU$2,BT45=BU45)),1,0)))</f>
        <v>1</v>
      </c>
      <c r="BW45" s="71">
        <v>2</v>
      </c>
      <c r="BX45" s="72">
        <v>2</v>
      </c>
      <c r="BY45" s="50">
        <f>IF(OR(ISBLANK(BW$2),ISBLANK(BX$2),ISBLANK(BW45),ISBLANK(BX45),ISTEXT(BW45),ISTEXT(BX45)),"",IF(AND(BW$2=BW45,BX$2=BX45),3,IF(OR(AND(BW$2&gt;BX$2,BW45&gt;BX45),AND(BW$2&lt;BX$2,BW45&lt;BX45),AND(BW$2=BX$2,BW45=BX45)),1,0)))</f>
        <v>0</v>
      </c>
      <c r="BZ45" s="71">
        <v>3</v>
      </c>
      <c r="CA45" s="72">
        <v>1</v>
      </c>
      <c r="CB45" s="50">
        <f>IF(OR(ISBLANK(BZ$2),ISBLANK(CA$2),ISBLANK(BZ45),ISBLANK(CA45),ISTEXT(BZ45),ISTEXT(CA45)),"",IF(AND(BZ$2=BZ45,CA$2=CA45),3,IF(OR(AND(BZ$2&gt;CA$2,BZ45&gt;CA45),AND(BZ$2&lt;CA$2,BZ45&lt;CA45),AND(BZ$2=CA$2,BZ45=CA45)),1,0)))</f>
        <v>1</v>
      </c>
      <c r="CC45" s="50">
        <f>SUM($BJ45,$AQ45,$X45,$E45)</f>
        <v>15</v>
      </c>
      <c r="CD45" s="54">
        <f>SUM(CH45,CL45,CP45,CT45)</f>
        <v>1</v>
      </c>
      <c r="CE45" s="89">
        <v>2</v>
      </c>
      <c r="CF45" s="90">
        <v>2</v>
      </c>
      <c r="CG45" s="90" t="s">
        <v>153</v>
      </c>
      <c r="CH45" s="91">
        <f>IF(OR(ISBLANK(CE$2),ISBLANK(CF$2),ISBLANK(CE45),ISBLANK(CF45),ISTEXT(CE45),ISTEXT(CF45)),"",IF(OR(AND(CE$2=CE45,CF$2=CF45,ISBLANK(CG$2),ISBLANK(CG45)),AND(CE$2=CE45,CF$2=CF45,ISTEXT(CG$2),ISTEXT(CG45))),3,IF(OR(AND(CE$2&gt;CF$2,CE45&gt;CF45),AND(CE$2&lt;CF$2,CE45&lt;CF45),AND(CE$2=CF$2,CE45=CF45)),1,0)))</f>
        <v>0</v>
      </c>
      <c r="CI45" s="89">
        <v>2</v>
      </c>
      <c r="CJ45" s="90">
        <v>1</v>
      </c>
      <c r="CK45" s="90"/>
      <c r="CL45" s="91">
        <f>IF(OR(ISBLANK(CI$2),ISBLANK(CJ$2),ISBLANK(CI45),ISBLANK(CJ45),ISTEXT(CI45),ISTEXT(CJ45)),"",IF(OR(AND(CI$2=CI45,CJ$2=CJ45,ISBLANK(CK$2),ISBLANK(CK45)),AND(CI$2=CI45,CJ$2=CJ45,ISTEXT(CK$2),ISTEXT(CK45))),3,IF(OR(AND(CI$2&gt;CJ$2,CI45&gt;CJ45),AND(CI$2&lt;CJ$2,CI45&lt;CJ45),AND(CI$2=CJ$2,CI45=CJ45)),1,0)))</f>
        <v>0</v>
      </c>
      <c r="CM45" s="89">
        <v>1</v>
      </c>
      <c r="CN45" s="90">
        <v>2</v>
      </c>
      <c r="CO45" s="90"/>
      <c r="CP45" s="91">
        <f>IF(OR(ISBLANK(CM$2),ISBLANK(CN$2),ISBLANK(CM45),ISBLANK(CN45),ISTEXT(CM45),ISTEXT(CN45)),"",IF(OR(AND(CM$2=CM45,CN$2=CN45,ISBLANK(CO$2),ISBLANK(CO45)),AND(CM$2=CM45,CN$2=CN45,ISTEXT(CO$2),ISTEXT(CO45))),3,IF(OR(AND(CM$2&gt;CN$2,CM45&gt;CN45),AND(CM$2&lt;CN$2,CM45&lt;CN45),AND(CM$2=CN$2,CM45=CN45)),1,0)))</f>
        <v>1</v>
      </c>
      <c r="CQ45" s="89">
        <v>0</v>
      </c>
      <c r="CR45" s="90">
        <v>1</v>
      </c>
      <c r="CS45" s="90"/>
      <c r="CT45" s="148">
        <f>IF(OR(ISBLANK(CQ$2),ISBLANK(CR$2),ISBLANK(CQ45),ISBLANK(CR45),ISTEXT(CQ45),ISTEXT(CR45)),"",IF(OR(AND(CQ$2=CQ45,CR$2=CR45,ISBLANK(CS$2),ISBLANK(CS45)),AND(CQ$2=CQ45,CR$2=CR45,ISTEXT(CS$2),ISTEXT(CS45))),3,IF(OR(AND(CQ$2&gt;CR$2,CQ45&gt;CR45),AND(CQ$2&lt;CR$2,CQ45&lt;CR45),AND(CQ$2=CR$2,CQ45=CR45)),1,0)))</f>
        <v>0</v>
      </c>
      <c r="CU45" s="92">
        <f>SUM(CY45,DC45)</f>
        <v>1</v>
      </c>
      <c r="CV45" s="93">
        <v>4</v>
      </c>
      <c r="CW45" s="94">
        <v>0</v>
      </c>
      <c r="CX45" s="94"/>
      <c r="CY45" s="91">
        <f>IF(OR(ISBLANK(CV$2),ISBLANK(CW$2),ISBLANK(CV45),ISBLANK(CW45),ISTEXT(CV45),ISTEXT(CW45)),"",IF(OR(AND(CV$2=CV45,CW$2=CW45,ISBLANK(CX$2),ISBLANK(CX45)),AND(CV$2=CV45,CW$2=CW45,ISTEXT(CX$2),ISTEXT(CX45))),3,IF(OR(AND(CV$2&gt;CW$2,CV45&gt;CW45),AND(CV$2&lt;CW$2,CV45&lt;CW45),AND(CV$2=CW$2,CV45=CW45)),1,0)))</f>
        <v>1</v>
      </c>
      <c r="CZ45" s="93">
        <v>2</v>
      </c>
      <c r="DA45" s="94">
        <v>1</v>
      </c>
      <c r="DB45" s="94"/>
      <c r="DC45" s="148">
        <f>IF(OR(ISBLANK(CZ$2),ISBLANK(DA$2),ISBLANK(CZ45),ISBLANK(DA45),ISTEXT(CZ45),ISTEXT(DA45)),"",IF(OR(AND(CZ$2=CZ45,DA$2=DA45,ISBLANK(DB$2),ISBLANK(DB45)),AND(CZ$2=CZ45,DA$2=DA45,ISTEXT(DB$2),ISTEXT(DB45))),3,IF(OR(AND(CZ$2&gt;DA$2,CZ45&gt;DA45),AND(CZ$2&lt;DA$2,CZ45&lt;DA45),AND(CZ$2=DA$2,CZ45=DA45)),1,0)))</f>
        <v>0</v>
      </c>
      <c r="DD45" s="95">
        <f>SUM(DH45,DJ45)</f>
        <v>0</v>
      </c>
      <c r="DE45" s="89">
        <v>2</v>
      </c>
      <c r="DF45" s="90">
        <v>1</v>
      </c>
      <c r="DG45" s="90"/>
      <c r="DH45" s="91">
        <f>IF(OR(ISBLANK(DE$2),ISBLANK(DF$2),ISBLANK(DE45),ISBLANK(DF45),ISTEXT(DE45),ISTEXT(DF45)),"",IF(OR(AND(DE$2=DE45,DF$2=DF45,ISBLANK(DG$2),ISBLANK(DG45)),AND(DE$2=DE45,DF$2=DF45,ISTEXT(DG$2),ISTEXT(DG45))),3,IF(OR(AND(DE$2&gt;DF$2,DE45&gt;DF45),AND(DE$2&lt;DF$2,DE45&lt;DF45),AND(DE$2=DF$2,DE45=DF45)),1,0)))</f>
        <v>0</v>
      </c>
      <c r="DI45" s="73" t="s">
        <v>18</v>
      </c>
      <c r="DJ45" s="152">
        <f>IF(ISBLANK(DM$2),"",IF(DI$2=DI45,5,0))</f>
        <v>0</v>
      </c>
      <c r="DK45" s="55">
        <f>SUM($E45,$X45,$AQ45,$BJ45)</f>
        <v>15</v>
      </c>
      <c r="DL45" s="56">
        <f>SUM($CD45,$CU45,$DD45)</f>
        <v>2</v>
      </c>
      <c r="DM45" s="46">
        <f>SUM($CC45,$DL45)</f>
        <v>17</v>
      </c>
      <c r="DN45" s="78" t="str">
        <f t="shared" si="8"/>
        <v>Michael Reizel (BVUK)</v>
      </c>
      <c r="DO45" s="81">
        <f t="shared" si="9"/>
        <v>39</v>
      </c>
    </row>
    <row r="46" spans="1:119" ht="13.5" thickBot="1">
      <c r="A46" s="35">
        <f t="shared" si="7"/>
        <v>39</v>
      </c>
      <c r="B46" s="84" t="s">
        <v>52</v>
      </c>
      <c r="C46" s="46">
        <f>SUM($CC46,$DL46)</f>
        <v>17</v>
      </c>
      <c r="D46" s="46">
        <f>0+IF(OR(K46=1,K46=3),1,0)+IF(OR(N46=1,N46=3),1,0)+IF(OR(Q46=1,Q46=3),1,0)+IF(OR(T46=1,T46=3),1,0)+IF(OR(W46=1,W46=3),1,0)+IF(OR(AD46=1,AD46=3),1,0)+IF(OR(H46=1,H46=3),1,0)+IF(OR(AG46=1,AG46=3),1,0)+IF(OR(AJ46=1,AJ46=3),1,0)+IF(OR(AM46=1,AM46=3),1,0)+IF(OR(AP46=1,AP46=3),1,0)+IF(OR(AT46=1,AT46=3),1,0)+IF(OR(AA46=1,AA46=3),1,0)+IF(OR(AW46=1,AW46=3),1,0)+IF(OR(AZ46=1,AZ46=3),1,0)+IF(OR(BC46=1,BC46=3),1,0)+IF(OR(BF46=1,BF46=3),1,0)+IF(OR(BI46=1,BI46=3),1,0)+IF(OR(BM46=1,BM46=3),1,0)+IF(OR(BP46=1,BP46=3),1,0)+IF(OR(BS46=1,BS46=3),1,0)+IF(OR(BV46=1,BV46=3),1,0)+IF(OR(BY46=1,BY46=3),1,0)+IF(OR(CB46=1,CB46=3),1,0)+IF(OR(CH46=1,CH46=3),1,0)+IF(OR(CL46=1,CL46=3),1,0)+IF(OR(CP46=1,CP46=3),1,0)+IF(OR(CT46=1,CT46=3),1,0)+IF(OR(CY46=1,CY46=3),1,0)+IF(OR(DC46=1,DC46=3),1,0)+IF(OR(DH46=1,DH46=3),1,0)</f>
        <v>13</v>
      </c>
      <c r="E46" s="106">
        <f>SUM(H46,K46,N46,Q46,T46,W46)</f>
        <v>2</v>
      </c>
      <c r="F46" s="85">
        <v>1</v>
      </c>
      <c r="G46" s="86">
        <v>3</v>
      </c>
      <c r="H46" s="50">
        <f>IF(OR(ISBLANK(F$2),ISBLANK(G$2),ISBLANK(F46),ISBLANK(G46),ISTEXT(F46),ISTEXT(G46)),"",IF(AND(F$2=F46,G$2=G46),3,IF(OR(AND(F$2&gt;G$2,F46&gt;G46),AND(F$2&lt;G$2,F46&lt;G46),AND(F$2=G$2,F46=G46)),1,0)))</f>
        <v>1</v>
      </c>
      <c r="I46" s="85">
        <v>2</v>
      </c>
      <c r="J46" s="86">
        <v>2</v>
      </c>
      <c r="K46" s="50">
        <f>IF(OR(ISBLANK(I$2),ISBLANK(J$2),ISBLANK(I46),ISBLANK(J46),ISTEXT(I46),ISTEXT(J46)),"",IF(AND(I$2=I46,J$2=J46),3,IF(OR(AND(I$2&gt;J$2,I46&gt;J46),AND(I$2&lt;J$2,I46&lt;J46),AND(I$2=J$2,I46=J46)),1,0)))</f>
        <v>0</v>
      </c>
      <c r="L46" s="85">
        <v>1</v>
      </c>
      <c r="M46" s="86">
        <v>0</v>
      </c>
      <c r="N46" s="50">
        <f>IF(OR(ISBLANK(L$2),ISBLANK(M$2),ISBLANK(L46),ISBLANK(M46),ISTEXT(L46),ISTEXT(M46)),"",IF(AND(L$2=L46,M$2=M46),3,IF(OR(AND(L$2&gt;M$2,L46&gt;M46),AND(L$2&lt;M$2,L46&lt;M46),AND(L$2=M$2,L46=M46)),1,0)))</f>
        <v>0</v>
      </c>
      <c r="O46" s="85">
        <v>0</v>
      </c>
      <c r="P46" s="86">
        <v>2</v>
      </c>
      <c r="Q46" s="50">
        <f>IF(OR(ISBLANK(O$2),ISBLANK(P$2),ISBLANK(O46),ISBLANK(P46),ISTEXT(O46),ISTEXT(P46)),"",IF(AND(O$2=O46,P$2=P46),3,IF(OR(AND(O$2&gt;P$2,O46&gt;P46),AND(O$2&lt;P$2,O46&lt;P46),AND(O$2=P$2,O46=P46)),1,0)))</f>
        <v>1</v>
      </c>
      <c r="R46" s="85">
        <v>1</v>
      </c>
      <c r="S46" s="86">
        <v>3</v>
      </c>
      <c r="T46" s="50">
        <f>IF(OR(ISBLANK(R$2),ISBLANK(S$2),ISBLANK(R46),ISBLANK(S46),ISTEXT(R46),ISTEXT(S46)),"",IF(AND(R$2=R46,S$2=S46),3,IF(OR(AND(R$2&gt;S$2,R46&gt;S46),AND(R$2&lt;S$2,R46&lt;S46),AND(R$2=S$2,R46=S46)),1,0)))</f>
        <v>0</v>
      </c>
      <c r="U46" s="85">
        <v>2</v>
      </c>
      <c r="V46" s="86">
        <v>2</v>
      </c>
      <c r="W46" s="50">
        <f>IF(OR(ISBLANK(U$2),ISBLANK(V$2),ISBLANK(U46),ISBLANK(V46),ISTEXT(U46),ISTEXT(V46)),"",IF(AND(U$2=U46,V$2=V46),3,IF(OR(AND(U$2&gt;V$2,U46&gt;V46),AND(U$2&lt;V$2,U46&lt;V46),AND(U$2=V$2,U46=V46)),1,0)))</f>
        <v>0</v>
      </c>
      <c r="X46" s="110">
        <f>SUM(AA46,AD46,AG46,AJ46,AM46,AP46)</f>
        <v>5</v>
      </c>
      <c r="Y46" s="85">
        <v>1</v>
      </c>
      <c r="Z46" s="86">
        <v>1</v>
      </c>
      <c r="AA46" s="50">
        <f>IF(OR(ISBLANK(Y$2),ISBLANK(Z$2),ISBLANK(Y46),ISBLANK(Z46),ISTEXT(Y46),ISTEXT(Z46)),"",IF(AND(Y$2=Y46,Z$2=Z46),3,IF(OR(AND(Y$2&gt;Z$2,Y46&gt;Z46),AND(Y$2&lt;Z$2,Y46&lt;Z46),AND(Y$2=Z$2,Y46=Z46)),1,0)))</f>
        <v>0</v>
      </c>
      <c r="AB46" s="85">
        <v>0</v>
      </c>
      <c r="AC46" s="86">
        <v>0</v>
      </c>
      <c r="AD46" s="50">
        <f>IF(OR(ISBLANK(AB$2),ISBLANK(AC$2),ISBLANK(AB46),ISBLANK(AC46),ISTEXT(AB46),ISTEXT(AC46)),"",IF(AND(AB$2=AB46,AC$2=AC46),3,IF(OR(AND(AB$2&gt;AC$2,AB46&gt;AC46),AND(AB$2&lt;AC$2,AB46&lt;AC46),AND(AB$2=AC$2,AB46=AC46)),1,0)))</f>
        <v>0</v>
      </c>
      <c r="AE46" s="85">
        <v>2</v>
      </c>
      <c r="AF46" s="86">
        <v>1</v>
      </c>
      <c r="AG46" s="50">
        <f>IF(OR(ISBLANK(AE$2),ISBLANK(AF$2),ISBLANK(AE46),ISBLANK(AF46),ISTEXT(AE46),ISTEXT(AF46)),"",IF(AND(AE$2=AE46,AF$2=AF46),3,IF(OR(AND(AE$2&gt;AF$2,AE46&gt;AF46),AND(AE$2&lt;AF$2,AE46&lt;AF46),AND(AE$2=AF$2,AE46=AF46)),1,0)))</f>
        <v>3</v>
      </c>
      <c r="AH46" s="85">
        <v>2</v>
      </c>
      <c r="AI46" s="86">
        <v>0</v>
      </c>
      <c r="AJ46" s="50">
        <f>IF(OR(ISBLANK(AH$2),ISBLANK(AI$2),ISBLANK(AH46),ISBLANK(AI46),ISTEXT(AH46),ISTEXT(AI46)),"",IF(AND(AH$2=AH46,AI$2=AI46),3,IF(OR(AND(AH$2&gt;AI$2,AH46&gt;AI46),AND(AH$2&lt;AI$2,AH46&lt;AI46),AND(AH$2=AI$2,AH46=AI46)),1,0)))</f>
        <v>0</v>
      </c>
      <c r="AK46" s="85">
        <v>1</v>
      </c>
      <c r="AL46" s="86">
        <v>2</v>
      </c>
      <c r="AM46" s="50">
        <f>IF(OR(ISBLANK(AK$2),ISBLANK(AL$2),ISBLANK(AK46),ISBLANK(AL46),ISTEXT(AK46),ISTEXT(AL46)),"",IF(AND(AK$2=AK46,AL$2=AL46),3,IF(OR(AND(AK$2&gt;AL$2,AK46&gt;AL46),AND(AK$2&lt;AL$2,AK46&lt;AL46),AND(AK$2=AL$2,AK46=AL46)),1,0)))</f>
        <v>1</v>
      </c>
      <c r="AN46" s="85">
        <v>1</v>
      </c>
      <c r="AO46" s="86">
        <v>2</v>
      </c>
      <c r="AP46" s="50">
        <f>IF(OR(ISBLANK(AN$2),ISBLANK(AO$2),ISBLANK(AN46),ISBLANK(AO46),ISTEXT(AN46),ISTEXT(AO46)),"",IF(AND(AN$2=AN46,AO$2=AO46),3,IF(OR(AND(AN$2&gt;AO$2,AN46&gt;AO46),AND(AN$2&lt;AO$2,AN46&lt;AO46),AND(AN$2=AO$2,AN46=AO46)),1,0)))</f>
        <v>1</v>
      </c>
      <c r="AQ46" s="112">
        <f>SUM(AT46,AW46,AZ46,BC46,BF46,BI46)</f>
        <v>5</v>
      </c>
      <c r="AR46" s="85">
        <v>0</v>
      </c>
      <c r="AS46" s="86">
        <v>1</v>
      </c>
      <c r="AT46" s="50">
        <f>IF(OR(ISBLANK(AR$2),ISBLANK(AS$2),ISBLANK(AR46),ISBLANK(AS46),ISTEXT(AR46),ISTEXT(AS46)),"",IF(AND(AR$2=AR46,AS$2=AS46),3,IF(OR(AND(AR$2&gt;AS$2,AR46&gt;AS46),AND(AR$2&lt;AS$2,AR46&lt;AS46),AND(AR$2=AS$2,AR46=AS46)),1,0)))</f>
        <v>0</v>
      </c>
      <c r="AU46" s="85">
        <v>2</v>
      </c>
      <c r="AV46" s="86">
        <v>3</v>
      </c>
      <c r="AW46" s="50">
        <f>IF(OR(ISBLANK(AU$2),ISBLANK(AV$2),ISBLANK(AU46),ISBLANK(AV46),ISTEXT(AU46),ISTEXT(AV46)),"",IF(AND(AU$2=AU46,AV$2=AV46),3,IF(OR(AND(AU$2&gt;AV$2,AU46&gt;AV46),AND(AU$2&lt;AV$2,AU46&lt;AV46),AND(AU$2=AV$2,AU46=AV46)),1,0)))</f>
        <v>0</v>
      </c>
      <c r="AX46" s="85">
        <v>3</v>
      </c>
      <c r="AY46" s="86">
        <v>0</v>
      </c>
      <c r="AZ46" s="50">
        <f>IF(OR(ISBLANK(AX$2),ISBLANK(AY$2),ISBLANK(AX46),ISBLANK(AY46),ISTEXT(AX46),ISTEXT(AY46)),"",IF(AND(AX$2=AX46,AY$2=AY46),3,IF(OR(AND(AX$2&gt;AY$2,AX46&gt;AY46),AND(AX$2&lt;AY$2,AX46&lt;AY46),AND(AX$2=AY$2,AX46=AY46)),1,0)))</f>
        <v>0</v>
      </c>
      <c r="BA46" s="85">
        <v>2</v>
      </c>
      <c r="BB46" s="86">
        <v>1</v>
      </c>
      <c r="BC46" s="50">
        <f>IF(OR(ISBLANK(BA$2),ISBLANK(BB$2),ISBLANK(BA46),ISBLANK(BB46),ISTEXT(BA46),ISTEXT(BB46)),"",IF(AND(BA$2=BA46,BB$2=BB46),3,IF(OR(AND(BA$2&gt;BB$2,BA46&gt;BB46),AND(BA$2&lt;BB$2,BA46&lt;BB46),AND(BA$2=BB$2,BA46=BB46)),1,0)))</f>
        <v>1</v>
      </c>
      <c r="BD46" s="85">
        <v>2</v>
      </c>
      <c r="BE46" s="86">
        <v>0</v>
      </c>
      <c r="BF46" s="50">
        <f>IF(OR(ISBLANK(BD$2),ISBLANK(BE$2),ISBLANK(BD46),ISBLANK(BE46),ISTEXT(BD46),ISTEXT(BE46)),"",IF(AND(BD$2=BD46,BE$2=BE46),3,IF(OR(AND(BD$2&gt;BE$2,BD46&gt;BE46),AND(BD$2&lt;BE$2,BD46&lt;BE46),AND(BD$2=BE$2,BD46=BE46)),1,0)))</f>
        <v>3</v>
      </c>
      <c r="BG46" s="85">
        <v>1</v>
      </c>
      <c r="BH46" s="86">
        <v>3</v>
      </c>
      <c r="BI46" s="50">
        <f>IF(OR(ISBLANK(BG$2),ISBLANK(BH$2),ISBLANK(BG46),ISBLANK(BH46),ISTEXT(BG46),ISTEXT(BH46)),"",IF(AND(BG$2=BG46,BH$2=BH46),3,IF(OR(AND(BG$2&gt;BH$2,BG46&gt;BH46),AND(BG$2&lt;BH$2,BG46&lt;BH46),AND(BG$2=BH$2,BG46=BH46)),1,0)))</f>
        <v>1</v>
      </c>
      <c r="BJ46" s="87">
        <f>SUM(BM46,BP46,BS46,BV46,BY46,CB46)</f>
        <v>2</v>
      </c>
      <c r="BK46" s="85">
        <v>0</v>
      </c>
      <c r="BL46" s="86">
        <v>0</v>
      </c>
      <c r="BM46" s="50">
        <f>IF(OR(ISBLANK(BK$2),ISBLANK(BL$2),ISBLANK(BK46),ISBLANK(BL46),ISTEXT(BK46),ISTEXT(BL46)),"",IF(AND(BK$2=BK46,BL$2=BL46),3,IF(OR(AND(BK$2&gt;BL$2,BK46&gt;BL46),AND(BK$2&lt;BL$2,BK46&lt;BL46),AND(BK$2=BL$2,BK46=BL46)),1,0)))</f>
        <v>0</v>
      </c>
      <c r="BN46" s="85">
        <v>0</v>
      </c>
      <c r="BO46" s="86">
        <v>1</v>
      </c>
      <c r="BP46" s="50">
        <f>IF(OR(ISBLANK(BN$2),ISBLANK(BO$2),ISBLANK(BN46),ISBLANK(BO46),ISTEXT(BN46),ISTEXT(BO46)),"",IF(AND(BN$2=BN46,BO$2=BO46),3,IF(OR(AND(BN$2&gt;BO$2,BN46&gt;BO46),AND(BN$2&lt;BO$2,BN46&lt;BO46),AND(BN$2=BO$2,BN46=BO46)),1,0)))</f>
        <v>1</v>
      </c>
      <c r="BQ46" s="85">
        <v>1</v>
      </c>
      <c r="BR46" s="86">
        <v>1</v>
      </c>
      <c r="BS46" s="50">
        <f>IF(OR(ISBLANK(BQ$2),ISBLANK(BR$2),ISBLANK(BQ46),ISBLANK(BR46),ISTEXT(BQ46),ISTEXT(BR46)),"",IF(AND(BQ$2=BQ46,BR$2=BR46),3,IF(OR(AND(BQ$2&gt;BR$2,BQ46&gt;BR46),AND(BQ$2&lt;BR$2,BQ46&lt;BR46),AND(BQ$2=BR$2,BQ46=BR46)),1,0)))</f>
        <v>0</v>
      </c>
      <c r="BT46" s="85">
        <v>1</v>
      </c>
      <c r="BU46" s="86">
        <v>1</v>
      </c>
      <c r="BV46" s="50">
        <f>IF(OR(ISBLANK(BT$2),ISBLANK(BU$2),ISBLANK(BT46),ISBLANK(BU46),ISTEXT(BT46),ISTEXT(BU46)),"",IF(AND(BT$2=BT46,BU$2=BU46),3,IF(OR(AND(BT$2&gt;BU$2,BT46&gt;BU46),AND(BT$2&lt;BU$2,BT46&lt;BU46),AND(BT$2=BU$2,BT46=BU46)),1,0)))</f>
        <v>0</v>
      </c>
      <c r="BW46" s="85">
        <v>0</v>
      </c>
      <c r="BX46" s="86">
        <v>2</v>
      </c>
      <c r="BY46" s="50">
        <f>IF(OR(ISBLANK(BW$2),ISBLANK(BX$2),ISBLANK(BW46),ISBLANK(BX46),ISTEXT(BW46),ISTEXT(BX46)),"",IF(AND(BW$2=BW46,BX$2=BX46),3,IF(OR(AND(BW$2&gt;BX$2,BW46&gt;BX46),AND(BW$2&lt;BX$2,BW46&lt;BX46),AND(BW$2=BX$2,BW46=BX46)),1,0)))</f>
        <v>1</v>
      </c>
      <c r="BZ46" s="85">
        <v>2</v>
      </c>
      <c r="CA46" s="86">
        <v>2</v>
      </c>
      <c r="CB46" s="50">
        <f>IF(OR(ISBLANK(BZ$2),ISBLANK(CA$2),ISBLANK(BZ46),ISBLANK(CA46),ISTEXT(BZ46),ISTEXT(CA46)),"",IF(AND(BZ$2=BZ46,CA$2=CA46),3,IF(OR(AND(BZ$2&gt;CA$2,BZ46&gt;CA46),AND(BZ$2&lt;CA$2,BZ46&lt;CA46),AND(BZ$2=CA$2,BZ46=CA46)),1,0)))</f>
        <v>0</v>
      </c>
      <c r="CC46" s="115">
        <f>SUM($BJ46,$AQ46,$X46,$E46)</f>
        <v>14</v>
      </c>
      <c r="CD46" s="54">
        <f>SUM(CH46,CL46,CP46,CT46)</f>
        <v>0</v>
      </c>
      <c r="CE46" s="116">
        <v>3</v>
      </c>
      <c r="CF46" s="118">
        <v>1</v>
      </c>
      <c r="CG46" s="118"/>
      <c r="CH46" s="91">
        <f>IF(OR(ISBLANK(CE$2),ISBLANK(CF$2),ISBLANK(CE46),ISBLANK(CF46),ISTEXT(CE46),ISTEXT(CF46)),"",IF(OR(AND(CE$2=CE46,CF$2=CF46,ISBLANK(CG$2),ISBLANK(CG46)),AND(CE$2=CE46,CF$2=CF46,ISTEXT(CG$2),ISTEXT(CG46))),3,IF(OR(AND(CE$2&gt;CF$2,CE46&gt;CF46),AND(CE$2&lt;CF$2,CE46&lt;CF46),AND(CE$2=CF$2,CE46=CF46)),1,0)))</f>
        <v>0</v>
      </c>
      <c r="CI46" s="116">
        <v>2</v>
      </c>
      <c r="CJ46" s="118">
        <v>0</v>
      </c>
      <c r="CK46" s="118"/>
      <c r="CL46" s="91">
        <f>IF(OR(ISBLANK(CI$2),ISBLANK(CJ$2),ISBLANK(CI46),ISBLANK(CJ46),ISTEXT(CI46),ISTEXT(CJ46)),"",IF(OR(AND(CI$2=CI46,CJ$2=CJ46,ISBLANK(CK$2),ISBLANK(CK46)),AND(CI$2=CI46,CJ$2=CJ46,ISTEXT(CK$2),ISTEXT(CK46))),3,IF(OR(AND(CI$2&gt;CJ$2,CI46&gt;CJ46),AND(CI$2&lt;CJ$2,CI46&lt;CJ46),AND(CI$2=CJ$2,CI46=CJ46)),1,0)))</f>
        <v>0</v>
      </c>
      <c r="CM46" s="116">
        <v>4</v>
      </c>
      <c r="CN46" s="118">
        <v>0</v>
      </c>
      <c r="CO46" s="118"/>
      <c r="CP46" s="91">
        <f>IF(OR(ISBLANK(CM$2),ISBLANK(CN$2),ISBLANK(CM46),ISBLANK(CN46),ISTEXT(CM46),ISTEXT(CN46)),"",IF(OR(AND(CM$2=CM46,CN$2=CN46,ISBLANK(CO$2),ISBLANK(CO46)),AND(CM$2=CM46,CN$2=CN46,ISTEXT(CO$2),ISTEXT(CO46))),3,IF(OR(AND(CM$2&gt;CN$2,CM46&gt;CN46),AND(CM$2&lt;CN$2,CM46&lt;CN46),AND(CM$2=CN$2,CM46=CN46)),1,0)))</f>
        <v>0</v>
      </c>
      <c r="CQ46" s="116">
        <v>1</v>
      </c>
      <c r="CR46" s="118">
        <v>2</v>
      </c>
      <c r="CS46" s="118"/>
      <c r="CT46" s="148">
        <f>IF(OR(ISBLANK(CQ$2),ISBLANK(CR$2),ISBLANK(CQ46),ISBLANK(CR46),ISTEXT(CQ46),ISTEXT(CR46)),"",IF(OR(AND(CQ$2=CQ46,CR$2=CR46,ISBLANK(CS$2),ISBLANK(CS46)),AND(CQ$2=CQ46,CR$2=CR46,ISTEXT(CS$2),ISTEXT(CS46))),3,IF(OR(AND(CQ$2&gt;CR$2,CQ46&gt;CR46),AND(CQ$2&lt;CR$2,CQ46&lt;CR46),AND(CQ$2=CR$2,CQ46=CR46)),1,0)))</f>
        <v>0</v>
      </c>
      <c r="CU46" s="92">
        <f>SUM(CY46,DC46)</f>
        <v>2</v>
      </c>
      <c r="CV46" s="116">
        <v>3</v>
      </c>
      <c r="CW46" s="118">
        <v>1</v>
      </c>
      <c r="CX46" s="118"/>
      <c r="CY46" s="91">
        <f>IF(OR(ISBLANK(CV$2),ISBLANK(CW$2),ISBLANK(CV46),ISBLANK(CW46),ISTEXT(CV46),ISTEXT(CW46)),"",IF(OR(AND(CV$2=CV46,CW$2=CW46,ISBLANK(CX$2),ISBLANK(CX46)),AND(CV$2=CV46,CW$2=CW46,ISTEXT(CX$2),ISTEXT(CX46))),3,IF(OR(AND(CV$2&gt;CW$2,CV46&gt;CW46),AND(CV$2&lt;CW$2,CV46&lt;CW46),AND(CV$2=CW$2,CV46=CW46)),1,0)))</f>
        <v>1</v>
      </c>
      <c r="CZ46" s="116">
        <v>1</v>
      </c>
      <c r="DA46" s="118">
        <v>2</v>
      </c>
      <c r="DB46" s="118"/>
      <c r="DC46" s="148">
        <f>IF(OR(ISBLANK(CZ$2),ISBLANK(DA$2),ISBLANK(CZ46),ISBLANK(DA46),ISTEXT(CZ46),ISTEXT(DA46)),"",IF(OR(AND(CZ$2=CZ46,DA$2=DA46,ISBLANK(DB$2),ISBLANK(DB46)),AND(CZ$2=CZ46,DA$2=DA46,ISTEXT(DB$2),ISTEXT(DB46))),3,IF(OR(AND(CZ$2&gt;DA$2,CZ46&gt;DA46),AND(CZ$2&lt;DA$2,CZ46&lt;DA46),AND(CZ$2=DA$2,CZ46=DA46)),1,0)))</f>
        <v>1</v>
      </c>
      <c r="DD46" s="95">
        <f>SUM(DH46,DJ46)</f>
        <v>1</v>
      </c>
      <c r="DE46" s="116">
        <v>1</v>
      </c>
      <c r="DF46" s="118">
        <v>3</v>
      </c>
      <c r="DG46" s="118"/>
      <c r="DH46" s="120">
        <f>IF(OR(ISBLANK(DE$2),ISBLANK(DF$2),ISBLANK(DE46),ISBLANK(DF46),ISTEXT(DE46),ISTEXT(DF46)),"",IF(OR(AND(DE$2=DE46,DF$2=DF46,ISBLANK(DG$2),ISBLANK(DG46)),AND(DE$2=DE46,DF$2=DF46,ISTEXT(DG$2),ISTEXT(DG46))),3,IF(OR(AND(DE$2&gt;DF$2,DE46&gt;DF46),AND(DE$2&lt;DF$2,DE46&lt;DF46),AND(DE$2=DF$2,DE46=DF46)),1,0)))</f>
        <v>1</v>
      </c>
      <c r="DI46" s="73" t="s">
        <v>22</v>
      </c>
      <c r="DJ46" s="152">
        <f>IF(ISBLANK(DM$2),"",IF(DI$2=DI46,5,0))</f>
        <v>0</v>
      </c>
      <c r="DK46" s="55">
        <f>SUM($E46,$X46,$AQ46,$BJ46)</f>
        <v>14</v>
      </c>
      <c r="DL46" s="56">
        <f>SUM($CD46,$CU46,$DD46)</f>
        <v>3</v>
      </c>
      <c r="DM46" s="46">
        <f>SUM($CC46,$DL46)</f>
        <v>17</v>
      </c>
      <c r="DN46" s="78" t="str">
        <f t="shared" si="8"/>
        <v>Simon Schindler</v>
      </c>
      <c r="DO46" s="81">
        <f t="shared" si="9"/>
        <v>39</v>
      </c>
    </row>
    <row r="47" spans="1:119" ht="13.5" thickBot="1">
      <c r="A47" s="35">
        <f t="shared" si="7"/>
        <v>39</v>
      </c>
      <c r="B47" s="78" t="s">
        <v>102</v>
      </c>
      <c r="C47" s="46">
        <f>SUM($CC47,$DL47)</f>
        <v>17</v>
      </c>
      <c r="D47" s="46">
        <f>0+IF(OR(K47=1,K47=3),1,0)+IF(OR(N47=1,N47=3),1,0)+IF(OR(Q47=1,Q47=3),1,0)+IF(OR(T47=1,T47=3),1,0)+IF(OR(W47=1,W47=3),1,0)+IF(OR(AD47=1,AD47=3),1,0)+IF(OR(H47=1,H47=3),1,0)+IF(OR(AG47=1,AG47=3),1,0)+IF(OR(AJ47=1,AJ47=3),1,0)+IF(OR(AM47=1,AM47=3),1,0)+IF(OR(AP47=1,AP47=3),1,0)+IF(OR(AT47=1,AT47=3),1,0)+IF(OR(AA47=1,AA47=3),1,0)+IF(OR(AW47=1,AW47=3),1,0)+IF(OR(AZ47=1,AZ47=3),1,0)+IF(OR(BC47=1,BC47=3),1,0)+IF(OR(BF47=1,BF47=3),1,0)+IF(OR(BI47=1,BI47=3),1,0)+IF(OR(BM47=1,BM47=3),1,0)+IF(OR(BP47=1,BP47=3),1,0)+IF(OR(BS47=1,BS47=3),1,0)+IF(OR(BV47=1,BV47=3),1,0)+IF(OR(BY47=1,BY47=3),1,0)+IF(OR(CB47=1,CB47=3),1,0)+IF(OR(CH47=1,CH47=3),1,0)+IF(OR(CL47=1,CL47=3),1,0)+IF(OR(CP47=1,CP47=3),1,0)+IF(OR(CT47=1,CT47=3),1,0)+IF(OR(CY47=1,CY47=3),1,0)+IF(OR(DC47=1,DC47=3),1,0)+IF(OR(DH47=1,DH47=3),1,0)</f>
        <v>11</v>
      </c>
      <c r="E47" s="47">
        <f>SUM(H47,K47,N47,Q47,T47,W47)</f>
        <v>2</v>
      </c>
      <c r="F47" s="48">
        <v>1</v>
      </c>
      <c r="G47" s="49">
        <v>1</v>
      </c>
      <c r="H47" s="50">
        <f>IF(OR(ISBLANK(F$2),ISBLANK(G$2),ISBLANK(F47),ISBLANK(G47),ISTEXT(F47),ISTEXT(G47)),"",IF(AND(F$2=F47,G$2=G47),3,IF(OR(AND(F$2&gt;G$2,F47&gt;G47),AND(F$2&lt;G$2,F47&lt;G47),AND(F$2=G$2,F47=G47)),1,0)))</f>
        <v>0</v>
      </c>
      <c r="I47" s="48">
        <v>2</v>
      </c>
      <c r="J47" s="49">
        <v>1</v>
      </c>
      <c r="K47" s="50">
        <f>IF(OR(ISBLANK(I$2),ISBLANK(J$2),ISBLANK(I47),ISBLANK(J47),ISTEXT(I47),ISTEXT(J47)),"",IF(AND(I$2=I47,J$2=J47),3,IF(OR(AND(I$2&gt;J$2,I47&gt;J47),AND(I$2&lt;J$2,I47&lt;J47),AND(I$2=J$2,I47=J47)),1,0)))</f>
        <v>1</v>
      </c>
      <c r="L47" s="48">
        <v>1</v>
      </c>
      <c r="M47" s="49">
        <v>1</v>
      </c>
      <c r="N47" s="50">
        <f>IF(OR(ISBLANK(L$2),ISBLANK(M$2),ISBLANK(L47),ISBLANK(M47),ISTEXT(L47),ISTEXT(M47)),"",IF(AND(L$2=L47,M$2=M47),3,IF(OR(AND(L$2&gt;M$2,L47&gt;M47),AND(L$2&lt;M$2,L47&lt;M47),AND(L$2=M$2,L47=M47)),1,0)))</f>
        <v>0</v>
      </c>
      <c r="O47" s="48">
        <v>2</v>
      </c>
      <c r="P47" s="49">
        <v>0</v>
      </c>
      <c r="Q47" s="50">
        <f>IF(OR(ISBLANK(O$2),ISBLANK(P$2),ISBLANK(O47),ISBLANK(P47),ISTEXT(O47),ISTEXT(P47)),"",IF(AND(O$2=O47,P$2=P47),3,IF(OR(AND(O$2&gt;P$2,O47&gt;P47),AND(O$2&lt;P$2,O47&lt;P47),AND(O$2=P$2,O47=P47)),1,0)))</f>
        <v>0</v>
      </c>
      <c r="R47" s="48">
        <v>1</v>
      </c>
      <c r="S47" s="49">
        <v>0</v>
      </c>
      <c r="T47" s="50">
        <f>IF(OR(ISBLANK(R$2),ISBLANK(S$2),ISBLANK(R47),ISBLANK(S47),ISTEXT(R47),ISTEXT(S47)),"",IF(AND(R$2=R47,S$2=S47),3,IF(OR(AND(R$2&gt;S$2,R47&gt;S47),AND(R$2&lt;S$2,R47&lt;S47),AND(R$2=S$2,R47=S47)),1,0)))</f>
        <v>1</v>
      </c>
      <c r="U47" s="48">
        <v>0</v>
      </c>
      <c r="V47" s="49">
        <v>0</v>
      </c>
      <c r="W47" s="50">
        <f>IF(OR(ISBLANK(U$2),ISBLANK(V$2),ISBLANK(U47),ISBLANK(V47),ISTEXT(U47),ISTEXT(V47)),"",IF(AND(U$2=U47,V$2=V47),3,IF(OR(AND(U$2&gt;V$2,U47&gt;V47),AND(U$2&lt;V$2,U47&lt;V47),AND(U$2=V$2,U47=V47)),1,0)))</f>
        <v>0</v>
      </c>
      <c r="X47" s="51">
        <f>SUM(AA47,AD47,AG47,AJ47,AM47,AP47)</f>
        <v>8</v>
      </c>
      <c r="Y47" s="48">
        <v>0</v>
      </c>
      <c r="Z47" s="49">
        <v>1</v>
      </c>
      <c r="AA47" s="50">
        <f>IF(OR(ISBLANK(Y$2),ISBLANK(Z$2),ISBLANK(Y47),ISBLANK(Z47),ISTEXT(Y47),ISTEXT(Z47)),"",IF(AND(Y$2=Y47,Z$2=Z47),3,IF(OR(AND(Y$2&gt;Z$2,Y47&gt;Z47),AND(Y$2&lt;Z$2,Y47&lt;Z47),AND(Y$2=Z$2,Y47=Z47)),1,0)))</f>
        <v>3</v>
      </c>
      <c r="AB47" s="48">
        <v>2</v>
      </c>
      <c r="AC47" s="49">
        <v>0</v>
      </c>
      <c r="AD47" s="50">
        <f>IF(OR(ISBLANK(AB$2),ISBLANK(AC$2),ISBLANK(AB47),ISBLANK(AC47),ISTEXT(AB47),ISTEXT(AC47)),"",IF(AND(AB$2=AB47,AC$2=AC47),3,IF(OR(AND(AB$2&gt;AC$2,AB47&gt;AC47),AND(AB$2&lt;AC$2,AB47&lt;AC47),AND(AB$2=AC$2,AB47=AC47)),1,0)))</f>
        <v>3</v>
      </c>
      <c r="AE47" s="48">
        <v>0</v>
      </c>
      <c r="AF47" s="49">
        <v>1</v>
      </c>
      <c r="AG47" s="50">
        <f>IF(OR(ISBLANK(AE$2),ISBLANK(AF$2),ISBLANK(AE47),ISBLANK(AF47),ISTEXT(AE47),ISTEXT(AF47)),"",IF(AND(AE$2=AE47,AF$2=AF47),3,IF(OR(AND(AE$2&gt;AF$2,AE47&gt;AF47),AND(AE$2&lt;AF$2,AE47&lt;AF47),AND(AE$2=AF$2,AE47=AF47)),1,0)))</f>
        <v>0</v>
      </c>
      <c r="AH47" s="48">
        <v>0</v>
      </c>
      <c r="AI47" s="49">
        <v>1</v>
      </c>
      <c r="AJ47" s="50">
        <f>IF(OR(ISBLANK(AH$2),ISBLANK(AI$2),ISBLANK(AH47),ISBLANK(AI47),ISTEXT(AH47),ISTEXT(AI47)),"",IF(AND(AH$2=AH47,AI$2=AI47),3,IF(OR(AND(AH$2&gt;AI$2,AH47&gt;AI47),AND(AH$2&lt;AI$2,AH47&lt;AI47),AND(AH$2=AI$2,AH47=AI47)),1,0)))</f>
        <v>0</v>
      </c>
      <c r="AK47" s="48">
        <v>0</v>
      </c>
      <c r="AL47" s="49">
        <v>2</v>
      </c>
      <c r="AM47" s="50">
        <f>IF(OR(ISBLANK(AK$2),ISBLANK(AL$2),ISBLANK(AK47),ISBLANK(AL47),ISTEXT(AK47),ISTEXT(AL47)),"",IF(AND(AK$2=AK47,AL$2=AL47),3,IF(OR(AND(AK$2&gt;AL$2,AK47&gt;AL47),AND(AK$2&lt;AL$2,AK47&lt;AL47),AND(AK$2=AL$2,AK47=AL47)),1,0)))</f>
        <v>1</v>
      </c>
      <c r="AN47" s="48">
        <v>0</v>
      </c>
      <c r="AO47" s="49">
        <v>3</v>
      </c>
      <c r="AP47" s="50">
        <f>IF(OR(ISBLANK(AN$2),ISBLANK(AO$2),ISBLANK(AN47),ISBLANK(AO47),ISTEXT(AN47),ISTEXT(AO47)),"",IF(AND(AN$2=AN47,AO$2=AO47),3,IF(OR(AND(AN$2&gt;AO$2,AN47&gt;AO47),AND(AN$2&lt;AO$2,AN47&lt;AO47),AND(AN$2=AO$2,AN47=AO47)),1,0)))</f>
        <v>1</v>
      </c>
      <c r="AQ47" s="52">
        <f>SUM(AT47,AW47,AZ47,BC47,BF47,BI47)</f>
        <v>3</v>
      </c>
      <c r="AR47" s="48">
        <v>2</v>
      </c>
      <c r="AS47" s="49">
        <v>0</v>
      </c>
      <c r="AT47" s="50">
        <f>IF(OR(ISBLANK(AR$2),ISBLANK(AS$2),ISBLANK(AR47),ISBLANK(AS47),ISTEXT(AR47),ISTEXT(AS47)),"",IF(AND(AR$2=AR47,AS$2=AS47),3,IF(OR(AND(AR$2&gt;AS$2,AR47&gt;AS47),AND(AR$2&lt;AS$2,AR47&lt;AS47),AND(AR$2=AS$2,AR47=AS47)),1,0)))</f>
        <v>0</v>
      </c>
      <c r="AU47" s="48">
        <v>0</v>
      </c>
      <c r="AV47" s="49">
        <v>1</v>
      </c>
      <c r="AW47" s="50">
        <f>IF(OR(ISBLANK(AU$2),ISBLANK(AV$2),ISBLANK(AU47),ISBLANK(AV47),ISTEXT(AU47),ISTEXT(AV47)),"",IF(AND(AU$2=AU47,AV$2=AV47),3,IF(OR(AND(AU$2&gt;AV$2,AU47&gt;AV47),AND(AU$2&lt;AV$2,AU47&lt;AV47),AND(AU$2=AV$2,AU47=AV47)),1,0)))</f>
        <v>0</v>
      </c>
      <c r="AX47" s="48">
        <v>0</v>
      </c>
      <c r="AY47" s="49">
        <v>1</v>
      </c>
      <c r="AZ47" s="50">
        <f>IF(OR(ISBLANK(AX$2),ISBLANK(AY$2),ISBLANK(AX47),ISBLANK(AY47),ISTEXT(AX47),ISTEXT(AY47)),"",IF(AND(AX$2=AX47,AY$2=AY47),3,IF(OR(AND(AX$2&gt;AY$2,AX47&gt;AY47),AND(AX$2&lt;AY$2,AX47&lt;AY47),AND(AX$2=AY$2,AX47=AY47)),1,0)))</f>
        <v>0</v>
      </c>
      <c r="BA47" s="48">
        <v>1</v>
      </c>
      <c r="BB47" s="49">
        <v>1</v>
      </c>
      <c r="BC47" s="50">
        <f>IF(OR(ISBLANK(BA$2),ISBLANK(BB$2),ISBLANK(BA47),ISBLANK(BB47),ISTEXT(BA47),ISTEXT(BB47)),"",IF(AND(BA$2=BA47,BB$2=BB47),3,IF(OR(AND(BA$2&gt;BB$2,BA47&gt;BB47),AND(BA$2&lt;BB$2,BA47&lt;BB47),AND(BA$2=BB$2,BA47=BB47)),1,0)))</f>
        <v>0</v>
      </c>
      <c r="BD47" s="48">
        <v>1</v>
      </c>
      <c r="BE47" s="49">
        <v>2</v>
      </c>
      <c r="BF47" s="50">
        <f>IF(OR(ISBLANK(BD$2),ISBLANK(BE$2),ISBLANK(BD47),ISBLANK(BE47),ISTEXT(BD47),ISTEXT(BE47)),"",IF(AND(BD$2=BD47,BE$2=BE47),3,IF(OR(AND(BD$2&gt;BE$2,BD47&gt;BE47),AND(BD$2&lt;BE$2,BD47&lt;BE47),AND(BD$2=BE$2,BD47=BE47)),1,0)))</f>
        <v>0</v>
      </c>
      <c r="BG47" s="48">
        <v>0</v>
      </c>
      <c r="BH47" s="49">
        <v>2</v>
      </c>
      <c r="BI47" s="50">
        <f>IF(OR(ISBLANK(BG$2),ISBLANK(BH$2),ISBLANK(BG47),ISBLANK(BH47),ISTEXT(BG47),ISTEXT(BH47)),"",IF(AND(BG$2=BG47,BH$2=BH47),3,IF(OR(AND(BG$2&gt;BH$2,BG47&gt;BH47),AND(BG$2&lt;BH$2,BG47&lt;BH47),AND(BG$2=BH$2,BG47=BH47)),1,0)))</f>
        <v>3</v>
      </c>
      <c r="BJ47" s="53">
        <f>SUM(BM47,BP47,BS47,BV47,BY47,CB47)</f>
        <v>3</v>
      </c>
      <c r="BK47" s="48">
        <v>1</v>
      </c>
      <c r="BL47" s="49">
        <v>0</v>
      </c>
      <c r="BM47" s="50">
        <f>IF(OR(ISBLANK(BK$2),ISBLANK(BL$2),ISBLANK(BK47),ISBLANK(BL47),ISTEXT(BK47),ISTEXT(BL47)),"",IF(AND(BK$2=BK47,BL$2=BL47),3,IF(OR(AND(BK$2&gt;BL$2,BK47&gt;BL47),AND(BK$2&lt;BL$2,BK47&lt;BL47),AND(BK$2=BL$2,BK47=BL47)),1,0)))</f>
        <v>1</v>
      </c>
      <c r="BN47" s="48">
        <v>1</v>
      </c>
      <c r="BO47" s="49">
        <v>2</v>
      </c>
      <c r="BP47" s="50">
        <f>IF(OR(ISBLANK(BN$2),ISBLANK(BO$2),ISBLANK(BN47),ISBLANK(BO47),ISTEXT(BN47),ISTEXT(BO47)),"",IF(AND(BN$2=BN47,BO$2=BO47),3,IF(OR(AND(BN$2&gt;BO$2,BN47&gt;BO47),AND(BN$2&lt;BO$2,BN47&lt;BO47),AND(BN$2=BO$2,BN47=BO47)),1,0)))</f>
        <v>1</v>
      </c>
      <c r="BQ47" s="48">
        <v>1</v>
      </c>
      <c r="BR47" s="49">
        <v>1</v>
      </c>
      <c r="BS47" s="50">
        <f>IF(OR(ISBLANK(BQ$2),ISBLANK(BR$2),ISBLANK(BQ47),ISBLANK(BR47),ISTEXT(BQ47),ISTEXT(BR47)),"",IF(AND(BQ$2=BQ47,BR$2=BR47),3,IF(OR(AND(BQ$2&gt;BR$2,BQ47&gt;BR47),AND(BQ$2&lt;BR$2,BQ47&lt;BR47),AND(BQ$2=BR$2,BQ47=BR47)),1,0)))</f>
        <v>0</v>
      </c>
      <c r="BT47" s="48">
        <v>1</v>
      </c>
      <c r="BU47" s="49">
        <v>0</v>
      </c>
      <c r="BV47" s="50">
        <f>IF(OR(ISBLANK(BT$2),ISBLANK(BU$2),ISBLANK(BT47),ISBLANK(BU47),ISTEXT(BT47),ISTEXT(BU47)),"",IF(AND(BT$2=BT47,BU$2=BU47),3,IF(OR(AND(BT$2&gt;BU$2,BT47&gt;BU47),AND(BT$2&lt;BU$2,BT47&lt;BU47),AND(BT$2=BU$2,BT47=BU47)),1,0)))</f>
        <v>0</v>
      </c>
      <c r="BW47" s="48">
        <v>0</v>
      </c>
      <c r="BX47" s="49">
        <v>2</v>
      </c>
      <c r="BY47" s="50">
        <f>IF(OR(ISBLANK(BW$2),ISBLANK(BX$2),ISBLANK(BW47),ISBLANK(BX47),ISTEXT(BW47),ISTEXT(BX47)),"",IF(AND(BW$2=BW47,BX$2=BX47),3,IF(OR(AND(BW$2&gt;BX$2,BW47&gt;BX47),AND(BW$2&lt;BX$2,BW47&lt;BX47),AND(BW$2=BX$2,BW47=BX47)),1,0)))</f>
        <v>1</v>
      </c>
      <c r="BZ47" s="48">
        <v>1</v>
      </c>
      <c r="CA47" s="49">
        <v>2</v>
      </c>
      <c r="CB47" s="50">
        <f>IF(OR(ISBLANK(BZ$2),ISBLANK(CA$2),ISBLANK(BZ47),ISBLANK(CA47),ISTEXT(BZ47),ISTEXT(CA47)),"",IF(AND(BZ$2=BZ47,CA$2=CA47),3,IF(OR(AND(BZ$2&gt;CA$2,BZ47&gt;CA47),AND(BZ$2&lt;CA$2,BZ47&lt;CA47),AND(BZ$2=CA$2,BZ47=CA47)),1,0)))</f>
        <v>0</v>
      </c>
      <c r="CC47" s="50">
        <f>SUM($BJ47,$AQ47,$X47,$E47)</f>
        <v>16</v>
      </c>
      <c r="CD47" s="54">
        <f>SUM(CH47,CL47,CP47,CT47)</f>
        <v>0</v>
      </c>
      <c r="CE47" s="89">
        <v>1</v>
      </c>
      <c r="CF47" s="90">
        <v>1</v>
      </c>
      <c r="CG47" s="90" t="s">
        <v>153</v>
      </c>
      <c r="CH47" s="91">
        <f>IF(OR(ISBLANK(CE$2),ISBLANK(CF$2),ISBLANK(CE47),ISBLANK(CF47),ISTEXT(CE47),ISTEXT(CF47)),"",IF(OR(AND(CE$2=CE47,CF$2=CF47,ISBLANK(CG$2),ISBLANK(CG47)),AND(CE$2=CE47,CF$2=CF47,ISTEXT(CG$2),ISTEXT(CG47))),3,IF(OR(AND(CE$2&gt;CF$2,CE47&gt;CF47),AND(CE$2&lt;CF$2,CE47&lt;CF47),AND(CE$2=CF$2,CE47=CF47)),1,0)))</f>
        <v>0</v>
      </c>
      <c r="CI47" s="89">
        <v>1</v>
      </c>
      <c r="CJ47" s="90">
        <v>2</v>
      </c>
      <c r="CK47" s="90"/>
      <c r="CL47" s="91">
        <f>IF(OR(ISBLANK(CI$2),ISBLANK(CJ$2),ISBLANK(CI47),ISBLANK(CJ47),ISTEXT(CI47),ISTEXT(CJ47)),"",IF(OR(AND(CI$2=CI47,CJ$2=CJ47,ISBLANK(CK$2),ISBLANK(CK47)),AND(CI$2=CI47,CJ$2=CJ47,ISTEXT(CK$2),ISTEXT(CK47))),3,IF(OR(AND(CI$2&gt;CJ$2,CI47&gt;CJ47),AND(CI$2&lt;CJ$2,CI47&lt;CJ47),AND(CI$2=CJ$2,CI47=CJ47)),1,0)))</f>
        <v>0</v>
      </c>
      <c r="CM47" s="89">
        <v>3</v>
      </c>
      <c r="CN47" s="90">
        <v>0</v>
      </c>
      <c r="CO47" s="90"/>
      <c r="CP47" s="91">
        <f>IF(OR(ISBLANK(CM$2),ISBLANK(CN$2),ISBLANK(CM47),ISBLANK(CN47),ISTEXT(CM47),ISTEXT(CN47)),"",IF(OR(AND(CM$2=CM47,CN$2=CN47,ISBLANK(CO$2),ISBLANK(CO47)),AND(CM$2=CM47,CN$2=CN47,ISTEXT(CO$2),ISTEXT(CO47))),3,IF(OR(AND(CM$2&gt;CN$2,CM47&gt;CN47),AND(CM$2&lt;CN$2,CM47&lt;CN47),AND(CM$2=CN$2,CM47=CN47)),1,0)))</f>
        <v>0</v>
      </c>
      <c r="CQ47" s="89">
        <v>0</v>
      </c>
      <c r="CR47" s="90">
        <v>1</v>
      </c>
      <c r="CS47" s="90"/>
      <c r="CT47" s="148">
        <f>IF(OR(ISBLANK(CQ$2),ISBLANK(CR$2),ISBLANK(CQ47),ISBLANK(CR47),ISTEXT(CQ47),ISTEXT(CR47)),"",IF(OR(AND(CQ$2=CQ47,CR$2=CR47,ISBLANK(CS$2),ISBLANK(CS47)),AND(CQ$2=CQ47,CR$2=CR47,ISTEXT(CS$2),ISTEXT(CS47))),3,IF(OR(AND(CQ$2&gt;CR$2,CQ47&gt;CR47),AND(CQ$2&lt;CR$2,CQ47&lt;CR47),AND(CQ$2=CR$2,CQ47=CR47)),1,0)))</f>
        <v>0</v>
      </c>
      <c r="CU47" s="92">
        <f>SUM(CY47,DC47)</f>
        <v>1</v>
      </c>
      <c r="CV47" s="89">
        <v>2</v>
      </c>
      <c r="CW47" s="90">
        <v>0</v>
      </c>
      <c r="CX47" s="90"/>
      <c r="CY47" s="91">
        <f>IF(OR(ISBLANK(CV$2),ISBLANK(CW$2),ISBLANK(CV47),ISBLANK(CW47),ISTEXT(CV47),ISTEXT(CW47)),"",IF(OR(AND(CV$2=CV47,CW$2=CW47,ISBLANK(CX$2),ISBLANK(CX47)),AND(CV$2=CV47,CW$2=CW47,ISTEXT(CX$2),ISTEXT(CX47))),3,IF(OR(AND(CV$2&gt;CW$2,CV47&gt;CW47),AND(CV$2&lt;CW$2,CV47&lt;CW47),AND(CV$2=CW$2,CV47=CW47)),1,0)))</f>
        <v>1</v>
      </c>
      <c r="CZ47" s="89">
        <v>1</v>
      </c>
      <c r="DA47" s="90">
        <v>0</v>
      </c>
      <c r="DB47" s="90"/>
      <c r="DC47" s="148">
        <f>IF(OR(ISBLANK(CZ$2),ISBLANK(DA$2),ISBLANK(CZ47),ISBLANK(DA47),ISTEXT(CZ47),ISTEXT(DA47)),"",IF(OR(AND(CZ$2=CZ47,DA$2=DA47,ISBLANK(DB$2),ISBLANK(DB47)),AND(CZ$2=CZ47,DA$2=DA47,ISTEXT(DB$2),ISTEXT(DB47))),3,IF(OR(AND(CZ$2&gt;DA$2,CZ47&gt;DA47),AND(CZ$2&lt;DA$2,CZ47&lt;DA47),AND(CZ$2=DA$2,CZ47=DA47)),1,0)))</f>
        <v>0</v>
      </c>
      <c r="DD47" s="95">
        <f>SUM(DH47,DJ47)</f>
        <v>0</v>
      </c>
      <c r="DE47" s="89">
        <v>2</v>
      </c>
      <c r="DF47" s="90">
        <v>1</v>
      </c>
      <c r="DG47" s="90"/>
      <c r="DH47" s="50">
        <f>IF(OR(ISBLANK(DE$2),ISBLANK(DF$2),ISBLANK(DE47),ISBLANK(DF47),ISTEXT(DE47),ISTEXT(DF47)),"",IF(OR(AND(DE$2=DE47,DF$2=DF47,ISBLANK(DG$2),ISBLANK(DG47)),AND(DE$2=DE47,DF$2=DF47,ISTEXT(DG$2),ISTEXT(DG47))),3,IF(OR(AND(DE$2&gt;DF$2,DE47&gt;DF47),AND(DE$2&lt;DF$2,DE47&lt;DF47),AND(DE$2=DF$2,DE47=DF47)),1,0)))</f>
        <v>0</v>
      </c>
      <c r="DI47" s="79" t="s">
        <v>18</v>
      </c>
      <c r="DJ47" s="152">
        <f>IF(ISBLANK(DM$2),"",IF(DI$2=DI47,5,0))</f>
        <v>0</v>
      </c>
      <c r="DK47" s="55">
        <f>SUM($E47,$X47,$AQ47,$BJ47)</f>
        <v>16</v>
      </c>
      <c r="DL47" s="56">
        <f>SUM($CD47,$CU47,$DD47)</f>
        <v>1</v>
      </c>
      <c r="DM47" s="46">
        <f>SUM($CC47,$DL47)</f>
        <v>17</v>
      </c>
      <c r="DN47" s="78" t="str">
        <f t="shared" si="8"/>
        <v>Alex Krämer (LS)</v>
      </c>
      <c r="DO47" s="81">
        <f t="shared" si="9"/>
        <v>39</v>
      </c>
    </row>
    <row r="48" spans="1:119" ht="13.5" thickBot="1">
      <c r="A48" s="35">
        <f t="shared" si="7"/>
        <v>39</v>
      </c>
      <c r="B48" s="70" t="s">
        <v>130</v>
      </c>
      <c r="C48" s="46">
        <f>SUM($CC48,$DL48)</f>
        <v>17</v>
      </c>
      <c r="D48" s="46">
        <f>0+IF(OR(K48=1,K48=3),1,0)+IF(OR(N48=1,N48=3),1,0)+IF(OR(Q48=1,Q48=3),1,0)+IF(OR(T48=1,T48=3),1,0)+IF(OR(W48=1,W48=3),1,0)+IF(OR(AD48=1,AD48=3),1,0)+IF(OR(H48=1,H48=3),1,0)+IF(OR(AG48=1,AG48=3),1,0)+IF(OR(AJ48=1,AJ48=3),1,0)+IF(OR(AM48=1,AM48=3),1,0)+IF(OR(AP48=1,AP48=3),1,0)+IF(OR(AT48=1,AT48=3),1,0)+IF(OR(AA48=1,AA48=3),1,0)+IF(OR(AW48=1,AW48=3),1,0)+IF(OR(AZ48=1,AZ48=3),1,0)+IF(OR(BC48=1,BC48=3),1,0)+IF(OR(BF48=1,BF48=3),1,0)+IF(OR(BI48=1,BI48=3),1,0)+IF(OR(BM48=1,BM48=3),1,0)+IF(OR(BP48=1,BP48=3),1,0)+IF(OR(BS48=1,BS48=3),1,0)+IF(OR(BV48=1,BV48=3),1,0)+IF(OR(BY48=1,BY48=3),1,0)+IF(OR(CB48=1,CB48=3),1,0)+IF(OR(CH48=1,CH48=3),1,0)+IF(OR(CL48=1,CL48=3),1,0)+IF(OR(CP48=1,CP48=3),1,0)+IF(OR(CT48=1,CT48=3),1,0)+IF(OR(CY48=1,CY48=3),1,0)+IF(OR(DC48=1,DC48=3),1,0)+IF(OR(DH48=1,DH48=3),1,0)</f>
        <v>11</v>
      </c>
      <c r="E48" s="47">
        <f>SUM(H48,K48,N48,Q48,T48,W48)</f>
        <v>2</v>
      </c>
      <c r="F48" s="71">
        <v>2</v>
      </c>
      <c r="G48" s="72">
        <v>1</v>
      </c>
      <c r="H48" s="50">
        <f>IF(OR(ISBLANK(F$2),ISBLANK(G$2),ISBLANK(F48),ISBLANK(G48),ISTEXT(F48),ISTEXT(G48)),"",IF(AND(F$2=F48,G$2=G48),3,IF(OR(AND(F$2&gt;G$2,F48&gt;G48),AND(F$2&lt;G$2,F48&lt;G48),AND(F$2=G$2,F48=G48)),1,0)))</f>
        <v>0</v>
      </c>
      <c r="I48" s="71">
        <v>2</v>
      </c>
      <c r="J48" s="72">
        <v>1</v>
      </c>
      <c r="K48" s="50">
        <f>IF(OR(ISBLANK(I$2),ISBLANK(J$2),ISBLANK(I48),ISBLANK(J48),ISTEXT(I48),ISTEXT(J48)),"",IF(AND(I$2=I48,J$2=J48),3,IF(OR(AND(I$2&gt;J$2,I48&gt;J48),AND(I$2&lt;J$2,I48&lt;J48),AND(I$2=J$2,I48=J48)),1,0)))</f>
        <v>1</v>
      </c>
      <c r="L48" s="71">
        <v>1</v>
      </c>
      <c r="M48" s="72">
        <v>1</v>
      </c>
      <c r="N48" s="50">
        <f>IF(OR(ISBLANK(L$2),ISBLANK(M$2),ISBLANK(L48),ISBLANK(M48),ISTEXT(L48),ISTEXT(M48)),"",IF(AND(L$2=L48,M$2=M48),3,IF(OR(AND(L$2&gt;M$2,L48&gt;M48),AND(L$2&lt;M$2,L48&lt;M48),AND(L$2=M$2,L48=M48)),1,0)))</f>
        <v>0</v>
      </c>
      <c r="O48" s="71">
        <v>1</v>
      </c>
      <c r="P48" s="72">
        <v>0</v>
      </c>
      <c r="Q48" s="50">
        <f>IF(OR(ISBLANK(O$2),ISBLANK(P$2),ISBLANK(O48),ISBLANK(P48),ISTEXT(O48),ISTEXT(P48)),"",IF(AND(O$2=O48,P$2=P48),3,IF(OR(AND(O$2&gt;P$2,O48&gt;P48),AND(O$2&lt;P$2,O48&lt;P48),AND(O$2=P$2,O48=P48)),1,0)))</f>
        <v>0</v>
      </c>
      <c r="R48" s="71">
        <v>2</v>
      </c>
      <c r="S48" s="72">
        <v>1</v>
      </c>
      <c r="T48" s="50">
        <f>IF(OR(ISBLANK(R$2),ISBLANK(S$2),ISBLANK(R48),ISBLANK(S48),ISTEXT(R48),ISTEXT(S48)),"",IF(AND(R$2=R48,S$2=S48),3,IF(OR(AND(R$2&gt;S$2,R48&gt;S48),AND(R$2&lt;S$2,R48&lt;S48),AND(R$2=S$2,R48=S48)),1,0)))</f>
        <v>1</v>
      </c>
      <c r="U48" s="71">
        <v>0</v>
      </c>
      <c r="V48" s="72">
        <v>0</v>
      </c>
      <c r="W48" s="50">
        <f>IF(OR(ISBLANK(U$2),ISBLANK(V$2),ISBLANK(U48),ISBLANK(V48),ISTEXT(U48),ISTEXT(V48)),"",IF(AND(U$2=U48,V$2=V48),3,IF(OR(AND(U$2&gt;V$2,U48&gt;V48),AND(U$2&lt;V$2,U48&lt;V48),AND(U$2=V$2,U48=V48)),1,0)))</f>
        <v>0</v>
      </c>
      <c r="X48" s="51">
        <f>SUM(AA48,AD48,AG48,AJ48,AM48,AP48)</f>
        <v>7</v>
      </c>
      <c r="Y48" s="71">
        <v>1</v>
      </c>
      <c r="Z48" s="72">
        <v>0</v>
      </c>
      <c r="AA48" s="50">
        <f>IF(OR(ISBLANK(Y$2),ISBLANK(Z$2),ISBLANK(Y48),ISBLANK(Z48),ISTEXT(Y48),ISTEXT(Z48)),"",IF(AND(Y$2=Y48,Z$2=Z48),3,IF(OR(AND(Y$2&gt;Z$2,Y48&gt;Z48),AND(Y$2&lt;Z$2,Y48&lt;Z48),AND(Y$2=Z$2,Y48=Z48)),1,0)))</f>
        <v>0</v>
      </c>
      <c r="AB48" s="71">
        <v>2</v>
      </c>
      <c r="AC48" s="72">
        <v>0</v>
      </c>
      <c r="AD48" s="50">
        <f>IF(OR(ISBLANK(AB$2),ISBLANK(AC$2),ISBLANK(AB48),ISBLANK(AC48),ISTEXT(AB48),ISTEXT(AC48)),"",IF(AND(AB$2=AB48,AC$2=AC48),3,IF(OR(AND(AB$2&gt;AC$2,AB48&gt;AC48),AND(AB$2&lt;AC$2,AB48&lt;AC48),AND(AB$2=AC$2,AB48=AC48)),1,0)))</f>
        <v>3</v>
      </c>
      <c r="AE48" s="71">
        <v>1</v>
      </c>
      <c r="AF48" s="72">
        <v>3</v>
      </c>
      <c r="AG48" s="50">
        <f>IF(OR(ISBLANK(AE$2),ISBLANK(AF$2),ISBLANK(AE48),ISBLANK(AF48),ISTEXT(AE48),ISTEXT(AF48)),"",IF(AND(AE$2=AE48,AF$2=AF48),3,IF(OR(AND(AE$2&gt;AF$2,AE48&gt;AF48),AND(AE$2&lt;AF$2,AE48&lt;AF48),AND(AE$2=AF$2,AE48=AF48)),1,0)))</f>
        <v>0</v>
      </c>
      <c r="AH48" s="71">
        <v>1</v>
      </c>
      <c r="AI48" s="72">
        <v>0</v>
      </c>
      <c r="AJ48" s="50">
        <f>IF(OR(ISBLANK(AH$2),ISBLANK(AI$2),ISBLANK(AH48),ISBLANK(AI48),ISTEXT(AH48),ISTEXT(AI48)),"",IF(AND(AH$2=AH48,AI$2=AI48),3,IF(OR(AND(AH$2&gt;AI$2,AH48&gt;AI48),AND(AH$2&lt;AI$2,AH48&lt;AI48),AND(AH$2=AI$2,AH48=AI48)),1,0)))</f>
        <v>0</v>
      </c>
      <c r="AK48" s="71">
        <v>0</v>
      </c>
      <c r="AL48" s="72">
        <v>2</v>
      </c>
      <c r="AM48" s="50">
        <f>IF(OR(ISBLANK(AK$2),ISBLANK(AL$2),ISBLANK(AK48),ISBLANK(AL48),ISTEXT(AK48),ISTEXT(AL48)),"",IF(AND(AK$2=AK48,AL$2=AL48),3,IF(OR(AND(AK$2&gt;AL$2,AK48&gt;AL48),AND(AK$2&lt;AL$2,AK48&lt;AL48),AND(AK$2=AL$2,AK48=AL48)),1,0)))</f>
        <v>1</v>
      </c>
      <c r="AN48" s="71">
        <v>0</v>
      </c>
      <c r="AO48" s="72">
        <v>1</v>
      </c>
      <c r="AP48" s="50">
        <f>IF(OR(ISBLANK(AN$2),ISBLANK(AO$2),ISBLANK(AN48),ISBLANK(AO48),ISTEXT(AN48),ISTEXT(AO48)),"",IF(AND(AN$2=AN48,AO$2=AO48),3,IF(OR(AND(AN$2&gt;AO$2,AN48&gt;AO48),AND(AN$2&lt;AO$2,AN48&lt;AO48),AND(AN$2=AO$2,AN48=AO48)),1,0)))</f>
        <v>3</v>
      </c>
      <c r="AQ48" s="52">
        <f>SUM(AT48,AW48,AZ48,BC48,BF48,BI48)</f>
        <v>4</v>
      </c>
      <c r="AR48" s="71">
        <v>0</v>
      </c>
      <c r="AS48" s="72">
        <v>2</v>
      </c>
      <c r="AT48" s="50">
        <f>IF(OR(ISBLANK(AR$2),ISBLANK(AS$2),ISBLANK(AR48),ISBLANK(AS48),ISTEXT(AR48),ISTEXT(AS48)),"",IF(AND(AR$2=AR48,AS$2=AS48),3,IF(OR(AND(AR$2&gt;AS$2,AR48&gt;AS48),AND(AR$2&lt;AS$2,AR48&lt;AS48),AND(AR$2=AS$2,AR48=AS48)),1,0)))</f>
        <v>0</v>
      </c>
      <c r="AU48" s="71">
        <v>1</v>
      </c>
      <c r="AV48" s="72">
        <v>0</v>
      </c>
      <c r="AW48" s="50">
        <f>IF(OR(ISBLANK(AU$2),ISBLANK(AV$2),ISBLANK(AU48),ISBLANK(AV48),ISTEXT(AU48),ISTEXT(AV48)),"",IF(AND(AU$2=AU48,AV$2=AV48),3,IF(OR(AND(AU$2&gt;AV$2,AU48&gt;AV48),AND(AU$2&lt;AV$2,AU48&lt;AV48),AND(AU$2=AV$2,AU48=AV48)),1,0)))</f>
        <v>1</v>
      </c>
      <c r="AX48" s="71">
        <v>2</v>
      </c>
      <c r="AY48" s="72">
        <v>0</v>
      </c>
      <c r="AZ48" s="50">
        <f>IF(OR(ISBLANK(AX$2),ISBLANK(AY$2),ISBLANK(AX48),ISBLANK(AY48),ISTEXT(AX48),ISTEXT(AY48)),"",IF(AND(AX$2=AX48,AY$2=AY48),3,IF(OR(AND(AX$2&gt;AY$2,AX48&gt;AY48),AND(AX$2&lt;AY$2,AX48&lt;AY48),AND(AX$2=AY$2,AX48=AY48)),1,0)))</f>
        <v>0</v>
      </c>
      <c r="BA48" s="71">
        <v>0</v>
      </c>
      <c r="BB48" s="72">
        <v>0</v>
      </c>
      <c r="BC48" s="50">
        <f>IF(OR(ISBLANK(BA$2),ISBLANK(BB$2),ISBLANK(BA48),ISBLANK(BB48),ISTEXT(BA48),ISTEXT(BB48)),"",IF(AND(BA$2=BA48,BB$2=BB48),3,IF(OR(AND(BA$2&gt;BB$2,BA48&gt;BB48),AND(BA$2&lt;BB$2,BA48&lt;BB48),AND(BA$2=BB$2,BA48=BB48)),1,0)))</f>
        <v>0</v>
      </c>
      <c r="BD48" s="71">
        <v>2</v>
      </c>
      <c r="BE48" s="72">
        <v>0</v>
      </c>
      <c r="BF48" s="50">
        <f>IF(OR(ISBLANK(BD$2),ISBLANK(BE$2),ISBLANK(BD48),ISBLANK(BE48),ISTEXT(BD48),ISTEXT(BE48)),"",IF(AND(BD$2=BD48,BE$2=BE48),3,IF(OR(AND(BD$2&gt;BE$2,BD48&gt;BE48),AND(BD$2&lt;BE$2,BD48&lt;BE48),AND(BD$2=BE$2,BD48=BE48)),1,0)))</f>
        <v>3</v>
      </c>
      <c r="BG48" s="71">
        <v>1</v>
      </c>
      <c r="BH48" s="72">
        <v>1</v>
      </c>
      <c r="BI48" s="50">
        <f>IF(OR(ISBLANK(BG$2),ISBLANK(BH$2),ISBLANK(BG48),ISBLANK(BH48),ISTEXT(BG48),ISTEXT(BH48)),"",IF(AND(BG$2=BG48,BH$2=BH48),3,IF(OR(AND(BG$2&gt;BH$2,BG48&gt;BH48),AND(BG$2&lt;BH$2,BG48&lt;BH48),AND(BG$2=BH$2,BG48=BH48)),1,0)))</f>
        <v>0</v>
      </c>
      <c r="BJ48" s="53">
        <f>SUM(BM48,BP48,BS48,BV48,BY48,CB48)</f>
        <v>2</v>
      </c>
      <c r="BK48" s="71">
        <v>2</v>
      </c>
      <c r="BL48" s="72">
        <v>0</v>
      </c>
      <c r="BM48" s="50">
        <f>IF(OR(ISBLANK(BK$2),ISBLANK(BL$2),ISBLANK(BK48),ISBLANK(BL48),ISTEXT(BK48),ISTEXT(BL48)),"",IF(AND(BK$2=BK48,BL$2=BL48),3,IF(OR(AND(BK$2&gt;BL$2,BK48&gt;BL48),AND(BK$2&lt;BL$2,BK48&lt;BL48),AND(BK$2=BL$2,BK48=BL48)),1,0)))</f>
        <v>1</v>
      </c>
      <c r="BN48" s="71">
        <v>0</v>
      </c>
      <c r="BO48" s="72">
        <v>1</v>
      </c>
      <c r="BP48" s="50">
        <f>IF(OR(ISBLANK(BN$2),ISBLANK(BO$2),ISBLANK(BN48),ISBLANK(BO48),ISTEXT(BN48),ISTEXT(BO48)),"",IF(AND(BN$2=BN48,BO$2=BO48),3,IF(OR(AND(BN$2&gt;BO$2,BN48&gt;BO48),AND(BN$2&lt;BO$2,BN48&lt;BO48),AND(BN$2=BO$2,BN48=BO48)),1,0)))</f>
        <v>1</v>
      </c>
      <c r="BQ48" s="71">
        <v>1</v>
      </c>
      <c r="BR48" s="72">
        <v>0</v>
      </c>
      <c r="BS48" s="50">
        <f>IF(OR(ISBLANK(BQ$2),ISBLANK(BR$2),ISBLANK(BQ48),ISBLANK(BR48),ISTEXT(BQ48),ISTEXT(BR48)),"",IF(AND(BQ$2=BQ48,BR$2=BR48),3,IF(OR(AND(BQ$2&gt;BR$2,BQ48&gt;BR48),AND(BQ$2&lt;BR$2,BQ48&lt;BR48),AND(BQ$2=BR$2,BQ48=BR48)),1,0)))</f>
        <v>0</v>
      </c>
      <c r="BT48" s="71">
        <v>2</v>
      </c>
      <c r="BU48" s="72">
        <v>1</v>
      </c>
      <c r="BV48" s="50">
        <f>IF(OR(ISBLANK(BT$2),ISBLANK(BU$2),ISBLANK(BT48),ISBLANK(BU48),ISTEXT(BT48),ISTEXT(BU48)),"",IF(AND(BT$2=BT48,BU$2=BU48),3,IF(OR(AND(BT$2&gt;BU$2,BT48&gt;BU48),AND(BT$2&lt;BU$2,BT48&lt;BU48),AND(BT$2=BU$2,BT48=BU48)),1,0)))</f>
        <v>0</v>
      </c>
      <c r="BW48" s="71">
        <v>2</v>
      </c>
      <c r="BX48" s="72">
        <v>1</v>
      </c>
      <c r="BY48" s="50">
        <f>IF(OR(ISBLANK(BW$2),ISBLANK(BX$2),ISBLANK(BW48),ISBLANK(BX48),ISTEXT(BW48),ISTEXT(BX48)),"",IF(AND(BW$2=BW48,BX$2=BX48),3,IF(OR(AND(BW$2&gt;BX$2,BW48&gt;BX48),AND(BW$2&lt;BX$2,BW48&lt;BX48),AND(BW$2=BX$2,BW48=BX48)),1,0)))</f>
        <v>0</v>
      </c>
      <c r="BZ48" s="71">
        <v>0</v>
      </c>
      <c r="CA48" s="72">
        <v>2</v>
      </c>
      <c r="CB48" s="50">
        <f>IF(OR(ISBLANK(BZ$2),ISBLANK(CA$2),ISBLANK(BZ48),ISBLANK(CA48),ISTEXT(BZ48),ISTEXT(CA48)),"",IF(AND(BZ$2=BZ48,CA$2=CA48),3,IF(OR(AND(BZ$2&gt;CA$2,BZ48&gt;CA48),AND(BZ$2&lt;CA$2,BZ48&lt;CA48),AND(BZ$2=CA$2,BZ48=CA48)),1,0)))</f>
        <v>0</v>
      </c>
      <c r="CC48" s="50">
        <f>SUM($BJ48,$AQ48,$X48,$E48)</f>
        <v>15</v>
      </c>
      <c r="CD48" s="54">
        <f>SUM(CH48,CL48,CP48,CT48)</f>
        <v>0</v>
      </c>
      <c r="CE48" s="89">
        <v>1</v>
      </c>
      <c r="CF48" s="90">
        <v>1</v>
      </c>
      <c r="CG48" s="90" t="s">
        <v>153</v>
      </c>
      <c r="CH48" s="91">
        <f>IF(OR(ISBLANK(CE$2),ISBLANK(CF$2),ISBLANK(CE48),ISBLANK(CF48),ISTEXT(CE48),ISTEXT(CF48)),"",IF(OR(AND(CE$2=CE48,CF$2=CF48,ISBLANK(CG$2),ISBLANK(CG48)),AND(CE$2=CE48,CF$2=CF48,ISTEXT(CG$2),ISTEXT(CG48))),3,IF(OR(AND(CE$2&gt;CF$2,CE48&gt;CF48),AND(CE$2&lt;CF$2,CE48&lt;CF48),AND(CE$2=CF$2,CE48=CF48)),1,0)))</f>
        <v>0</v>
      </c>
      <c r="CI48" s="89">
        <v>2</v>
      </c>
      <c r="CJ48" s="90">
        <v>1</v>
      </c>
      <c r="CK48" s="90"/>
      <c r="CL48" s="91">
        <f>IF(OR(ISBLANK(CI$2),ISBLANK(CJ$2),ISBLANK(CI48),ISBLANK(CJ48),ISTEXT(CI48),ISTEXT(CJ48)),"",IF(OR(AND(CI$2=CI48,CJ$2=CJ48,ISBLANK(CK$2),ISBLANK(CK48)),AND(CI$2=CI48,CJ$2=CJ48,ISTEXT(CK$2),ISTEXT(CK48))),3,IF(OR(AND(CI$2&gt;CJ$2,CI48&gt;CJ48),AND(CI$2&lt;CJ$2,CI48&lt;CJ48),AND(CI$2=CJ$2,CI48=CJ48)),1,0)))</f>
        <v>0</v>
      </c>
      <c r="CM48" s="89">
        <v>2</v>
      </c>
      <c r="CN48" s="90">
        <v>1</v>
      </c>
      <c r="CO48" s="90"/>
      <c r="CP48" s="91">
        <f>IF(OR(ISBLANK(CM$2),ISBLANK(CN$2),ISBLANK(CM48),ISBLANK(CN48),ISTEXT(CM48),ISTEXT(CN48)),"",IF(OR(AND(CM$2=CM48,CN$2=CN48,ISBLANK(CO$2),ISBLANK(CO48)),AND(CM$2=CM48,CN$2=CN48,ISTEXT(CO$2),ISTEXT(CO48))),3,IF(OR(AND(CM$2&gt;CN$2,CM48&gt;CN48),AND(CM$2&lt;CN$2,CM48&lt;CN48),AND(CM$2=CN$2,CM48=CN48)),1,0)))</f>
        <v>0</v>
      </c>
      <c r="CQ48" s="89">
        <v>1</v>
      </c>
      <c r="CR48" s="90">
        <v>0</v>
      </c>
      <c r="CS48" s="90" t="s">
        <v>153</v>
      </c>
      <c r="CT48" s="148">
        <f>IF(OR(ISBLANK(CQ$2),ISBLANK(CR$2),ISBLANK(CQ48),ISBLANK(CR48),ISTEXT(CQ48),ISTEXT(CR48)),"",IF(OR(AND(CQ$2=CQ48,CR$2=CR48,ISBLANK(CS$2),ISBLANK(CS48)),AND(CQ$2=CQ48,CR$2=CR48,ISTEXT(CS$2),ISTEXT(CS48))),3,IF(OR(AND(CQ$2&gt;CR$2,CQ48&gt;CR48),AND(CQ$2&lt;CR$2,CQ48&lt;CR48),AND(CQ$2=CR$2,CQ48=CR48)),1,0)))</f>
        <v>0</v>
      </c>
      <c r="CU48" s="92">
        <f>SUM(CY48,DC48)</f>
        <v>2</v>
      </c>
      <c r="CV48" s="117">
        <v>2</v>
      </c>
      <c r="CW48" s="119">
        <v>0</v>
      </c>
      <c r="CX48" s="119"/>
      <c r="CY48" s="91">
        <f>IF(OR(ISBLANK(CV$2),ISBLANK(CW$2),ISBLANK(CV48),ISBLANK(CW48),ISTEXT(CV48),ISTEXT(CW48)),"",IF(OR(AND(CV$2=CV48,CW$2=CW48,ISBLANK(CX$2),ISBLANK(CX48)),AND(CV$2=CV48,CW$2=CW48,ISTEXT(CX$2),ISTEXT(CX48))),3,IF(OR(AND(CV$2&gt;CW$2,CV48&gt;CW48),AND(CV$2&lt;CW$2,CV48&lt;CW48),AND(CV$2=CW$2,CV48=CW48)),1,0)))</f>
        <v>1</v>
      </c>
      <c r="CZ48" s="117">
        <v>1</v>
      </c>
      <c r="DA48" s="119">
        <v>2</v>
      </c>
      <c r="DB48" s="119"/>
      <c r="DC48" s="148">
        <f>IF(OR(ISBLANK(CZ$2),ISBLANK(DA$2),ISBLANK(CZ48),ISBLANK(DA48),ISTEXT(CZ48),ISTEXT(DA48)),"",IF(OR(AND(CZ$2=CZ48,DA$2=DA48,ISBLANK(DB$2),ISBLANK(DB48)),AND(CZ$2=CZ48,DA$2=DA48,ISTEXT(DB$2),ISTEXT(DB48))),3,IF(OR(AND(CZ$2&gt;DA$2,CZ48&gt;DA48),AND(CZ$2&lt;DA$2,CZ48&lt;DA48),AND(CZ$2=DA$2,CZ48=DA48)),1,0)))</f>
        <v>1</v>
      </c>
      <c r="DD48" s="95">
        <f>SUM(DH48,DJ48)</f>
        <v>0</v>
      </c>
      <c r="DE48" s="89">
        <v>2</v>
      </c>
      <c r="DF48" s="90">
        <v>1</v>
      </c>
      <c r="DG48" s="90"/>
      <c r="DH48" s="91">
        <f>IF(OR(ISBLANK(DE$2),ISBLANK(DF$2),ISBLANK(DE48),ISBLANK(DF48),ISTEXT(DE48),ISTEXT(DF48)),"",IF(OR(AND(DE$2=DE48,DF$2=DF48,ISBLANK(DG$2),ISBLANK(DG48)),AND(DE$2=DE48,DF$2=DF48,ISTEXT(DG$2),ISTEXT(DG48))),3,IF(OR(AND(DE$2&gt;DF$2,DE48&gt;DF48),AND(DE$2&lt;DF$2,DE48&lt;DF48),AND(DE$2=DF$2,DE48=DF48)),1,0)))</f>
        <v>0</v>
      </c>
      <c r="DI48" s="73" t="s">
        <v>18</v>
      </c>
      <c r="DJ48" s="152">
        <f>IF(ISBLANK(DM$2),"",IF(DI$2=DI48,5,0))</f>
        <v>0</v>
      </c>
      <c r="DK48" s="55">
        <f>SUM($E48,$X48,$AQ48,$BJ48)</f>
        <v>15</v>
      </c>
      <c r="DL48" s="56">
        <f>SUM($CD48,$CU48,$DD48)</f>
        <v>2</v>
      </c>
      <c r="DM48" s="46">
        <f>SUM($CC48,$DL48)</f>
        <v>17</v>
      </c>
      <c r="DN48" s="78" t="str">
        <f t="shared" si="8"/>
        <v>Anika Feger</v>
      </c>
      <c r="DO48" s="81">
        <f t="shared" si="9"/>
        <v>39</v>
      </c>
    </row>
    <row r="49" spans="1:119" ht="13.5" thickBot="1">
      <c r="A49" s="35">
        <f t="shared" si="7"/>
        <v>39</v>
      </c>
      <c r="B49" s="70" t="s">
        <v>126</v>
      </c>
      <c r="C49" s="46">
        <f>SUM($CC49,$DL49)</f>
        <v>17</v>
      </c>
      <c r="D49" s="46">
        <f>0+IF(OR(K49=1,K49=3),1,0)+IF(OR(N49=1,N49=3),1,0)+IF(OR(Q49=1,Q49=3),1,0)+IF(OR(T49=1,T49=3),1,0)+IF(OR(W49=1,W49=3),1,0)+IF(OR(AD49=1,AD49=3),1,0)+IF(OR(H49=1,H49=3),1,0)+IF(OR(AG49=1,AG49=3),1,0)+IF(OR(AJ49=1,AJ49=3),1,0)+IF(OR(AM49=1,AM49=3),1,0)+IF(OR(AP49=1,AP49=3),1,0)+IF(OR(AT49=1,AT49=3),1,0)+IF(OR(AA49=1,AA49=3),1,0)+IF(OR(AW49=1,AW49=3),1,0)+IF(OR(AZ49=1,AZ49=3),1,0)+IF(OR(BC49=1,BC49=3),1,0)+IF(OR(BF49=1,BF49=3),1,0)+IF(OR(BI49=1,BI49=3),1,0)+IF(OR(BM49=1,BM49=3),1,0)+IF(OR(BP49=1,BP49=3),1,0)+IF(OR(BS49=1,BS49=3),1,0)+IF(OR(BV49=1,BV49=3),1,0)+IF(OR(BY49=1,BY49=3),1,0)+IF(OR(CB49=1,CB49=3),1,0)+IF(OR(CH49=1,CH49=3),1,0)+IF(OR(CL49=1,CL49=3),1,0)+IF(OR(CP49=1,CP49=3),1,0)+IF(OR(CT49=1,CT49=3),1,0)+IF(OR(CY49=1,CY49=3),1,0)+IF(OR(DC49=1,DC49=3),1,0)+IF(OR(DH49=1,DH49=3),1,0)</f>
        <v>11</v>
      </c>
      <c r="E49" s="47">
        <f>SUM(H49,K49,N49,Q49,T49,W49)</f>
        <v>3</v>
      </c>
      <c r="F49" s="71">
        <v>1</v>
      </c>
      <c r="G49" s="72">
        <v>2</v>
      </c>
      <c r="H49" s="50">
        <f>IF(OR(ISBLANK(F$2),ISBLANK(G$2),ISBLANK(F49),ISBLANK(G49),ISTEXT(F49),ISTEXT(G49)),"",IF(AND(F$2=F49,G$2=G49),3,IF(OR(AND(F$2&gt;G$2,F49&gt;G49),AND(F$2&lt;G$2,F49&lt;G49),AND(F$2=G$2,F49=G49)),1,0)))</f>
        <v>1</v>
      </c>
      <c r="I49" s="71">
        <v>3</v>
      </c>
      <c r="J49" s="72">
        <v>2</v>
      </c>
      <c r="K49" s="50">
        <f>IF(OR(ISBLANK(I$2),ISBLANK(J$2),ISBLANK(I49),ISBLANK(J49),ISTEXT(I49),ISTEXT(J49)),"",IF(AND(I$2=I49,J$2=J49),3,IF(OR(AND(I$2&gt;J$2,I49&gt;J49),AND(I$2&lt;J$2,I49&lt;J49),AND(I$2=J$2,I49=J49)),1,0)))</f>
        <v>1</v>
      </c>
      <c r="L49" s="71">
        <v>2</v>
      </c>
      <c r="M49" s="72">
        <v>3</v>
      </c>
      <c r="N49" s="50">
        <f>IF(OR(ISBLANK(L$2),ISBLANK(M$2),ISBLANK(L49),ISBLANK(M49),ISTEXT(L49),ISTEXT(M49)),"",IF(AND(L$2=L49,M$2=M49),3,IF(OR(AND(L$2&gt;M$2,L49&gt;M49),AND(L$2&lt;M$2,L49&lt;M49),AND(L$2=M$2,L49=M49)),1,0)))</f>
        <v>1</v>
      </c>
      <c r="O49" s="71">
        <v>2</v>
      </c>
      <c r="P49" s="72">
        <v>2</v>
      </c>
      <c r="Q49" s="50">
        <f>IF(OR(ISBLANK(O$2),ISBLANK(P$2),ISBLANK(O49),ISBLANK(P49),ISTEXT(O49),ISTEXT(P49)),"",IF(AND(O$2=O49,P$2=P49),3,IF(OR(AND(O$2&gt;P$2,O49&gt;P49),AND(O$2&lt;P$2,O49&lt;P49),AND(O$2=P$2,O49=P49)),1,0)))</f>
        <v>0</v>
      </c>
      <c r="R49" s="71">
        <v>1</v>
      </c>
      <c r="S49" s="72">
        <v>2</v>
      </c>
      <c r="T49" s="50">
        <f>IF(OR(ISBLANK(R$2),ISBLANK(S$2),ISBLANK(R49),ISBLANK(S49),ISTEXT(R49),ISTEXT(S49)),"",IF(AND(R$2=R49,S$2=S49),3,IF(OR(AND(R$2&gt;S$2,R49&gt;S49),AND(R$2&lt;S$2,R49&lt;S49),AND(R$2=S$2,R49=S49)),1,0)))</f>
        <v>0</v>
      </c>
      <c r="U49" s="71">
        <v>2</v>
      </c>
      <c r="V49" s="72">
        <v>2</v>
      </c>
      <c r="W49" s="50">
        <f>IF(OR(ISBLANK(U$2),ISBLANK(V$2),ISBLANK(U49),ISBLANK(V49),ISTEXT(U49),ISTEXT(V49)),"",IF(AND(U$2=U49,V$2=V49),3,IF(OR(AND(U$2&gt;V$2,U49&gt;V49),AND(U$2&lt;V$2,U49&lt;V49),AND(U$2=V$2,U49=V49)),1,0)))</f>
        <v>0</v>
      </c>
      <c r="X49" s="51">
        <f>SUM(AA49,AD49,AG49,AJ49,AM49,AP49)</f>
        <v>2</v>
      </c>
      <c r="Y49" s="71">
        <v>2</v>
      </c>
      <c r="Z49" s="72">
        <v>2</v>
      </c>
      <c r="AA49" s="50">
        <f>IF(OR(ISBLANK(Y$2),ISBLANK(Z$2),ISBLANK(Y49),ISBLANK(Z49),ISTEXT(Y49),ISTEXT(Z49)),"",IF(AND(Y$2=Y49,Z$2=Z49),3,IF(OR(AND(Y$2&gt;Z$2,Y49&gt;Z49),AND(Y$2&lt;Z$2,Y49&lt;Z49),AND(Y$2=Z$2,Y49=Z49)),1,0)))</f>
        <v>0</v>
      </c>
      <c r="AB49" s="71">
        <v>2</v>
      </c>
      <c r="AC49" s="72">
        <v>1</v>
      </c>
      <c r="AD49" s="50">
        <f>IF(OR(ISBLANK(AB$2),ISBLANK(AC$2),ISBLANK(AB49),ISBLANK(AC49),ISTEXT(AB49),ISTEXT(AC49)),"",IF(AND(AB$2=AB49,AC$2=AC49),3,IF(OR(AND(AB$2&gt;AC$2,AB49&gt;AC49),AND(AB$2&lt;AC$2,AB49&lt;AC49),AND(AB$2=AC$2,AB49=AC49)),1,0)))</f>
        <v>1</v>
      </c>
      <c r="AE49" s="71">
        <v>2</v>
      </c>
      <c r="AF49" s="72">
        <v>2</v>
      </c>
      <c r="AG49" s="50">
        <f>IF(OR(ISBLANK(AE$2),ISBLANK(AF$2),ISBLANK(AE49),ISBLANK(AF49),ISTEXT(AE49),ISTEXT(AF49)),"",IF(AND(AE$2=AE49,AF$2=AF49),3,IF(OR(AND(AE$2&gt;AF$2,AE49&gt;AF49),AND(AE$2&lt;AF$2,AE49&lt;AF49),AND(AE$2=AF$2,AE49=AF49)),1,0)))</f>
        <v>0</v>
      </c>
      <c r="AH49" s="71">
        <v>1</v>
      </c>
      <c r="AI49" s="72">
        <v>0</v>
      </c>
      <c r="AJ49" s="50">
        <f>IF(OR(ISBLANK(AH$2),ISBLANK(AI$2),ISBLANK(AH49),ISBLANK(AI49),ISTEXT(AH49),ISTEXT(AI49)),"",IF(AND(AH$2=AH49,AI$2=AI49),3,IF(OR(AND(AH$2&gt;AI$2,AH49&gt;AI49),AND(AH$2&lt;AI$2,AH49&lt;AI49),AND(AH$2=AI$2,AH49=AI49)),1,0)))</f>
        <v>0</v>
      </c>
      <c r="AK49" s="71">
        <v>2</v>
      </c>
      <c r="AL49" s="72">
        <v>1</v>
      </c>
      <c r="AM49" s="50">
        <f>IF(OR(ISBLANK(AK$2),ISBLANK(AL$2),ISBLANK(AK49),ISBLANK(AL49),ISTEXT(AK49),ISTEXT(AL49)),"",IF(AND(AK$2=AK49,AL$2=AL49),3,IF(OR(AND(AK$2&gt;AL$2,AK49&gt;AL49),AND(AK$2&lt;AL$2,AK49&lt;AL49),AND(AK$2=AL$2,AK49=AL49)),1,0)))</f>
        <v>0</v>
      </c>
      <c r="AN49" s="71">
        <v>1</v>
      </c>
      <c r="AO49" s="72">
        <v>2</v>
      </c>
      <c r="AP49" s="50">
        <f>IF(OR(ISBLANK(AN$2),ISBLANK(AO$2),ISBLANK(AN49),ISBLANK(AO49),ISTEXT(AN49),ISTEXT(AO49)),"",IF(AND(AN$2=AN49,AO$2=AO49),3,IF(OR(AND(AN$2&gt;AO$2,AN49&gt;AO49),AND(AN$2&lt;AO$2,AN49&lt;AO49),AND(AN$2=AO$2,AN49=AO49)),1,0)))</f>
        <v>1</v>
      </c>
      <c r="AQ49" s="52">
        <f>SUM(AT49,AW49,AZ49,BC49,BF49,BI49)</f>
        <v>1</v>
      </c>
      <c r="AR49" s="71">
        <v>0</v>
      </c>
      <c r="AS49" s="72">
        <v>1</v>
      </c>
      <c r="AT49" s="50">
        <f>IF(OR(ISBLANK(AR$2),ISBLANK(AS$2),ISBLANK(AR49),ISBLANK(AS49),ISTEXT(AR49),ISTEXT(AS49)),"",IF(AND(AR$2=AR49,AS$2=AS49),3,IF(OR(AND(AR$2&gt;AS$2,AR49&gt;AS49),AND(AR$2&lt;AS$2,AR49&lt;AS49),AND(AR$2=AS$2,AR49=AS49)),1,0)))</f>
        <v>0</v>
      </c>
      <c r="AU49" s="71">
        <v>0</v>
      </c>
      <c r="AV49" s="72">
        <v>1</v>
      </c>
      <c r="AW49" s="50">
        <f>IF(OR(ISBLANK(AU$2),ISBLANK(AV$2),ISBLANK(AU49),ISBLANK(AV49),ISTEXT(AU49),ISTEXT(AV49)),"",IF(AND(AU$2=AU49,AV$2=AV49),3,IF(OR(AND(AU$2&gt;AV$2,AU49&gt;AV49),AND(AU$2&lt;AV$2,AU49&lt;AV49),AND(AU$2=AV$2,AU49=AV49)),1,0)))</f>
        <v>0</v>
      </c>
      <c r="AX49" s="71">
        <v>2</v>
      </c>
      <c r="AY49" s="72">
        <v>0</v>
      </c>
      <c r="AZ49" s="50">
        <f>IF(OR(ISBLANK(AX$2),ISBLANK(AY$2),ISBLANK(AX49),ISBLANK(AY49),ISTEXT(AX49),ISTEXT(AY49)),"",IF(AND(AX$2=AX49,AY$2=AY49),3,IF(OR(AND(AX$2&gt;AY$2,AX49&gt;AY49),AND(AX$2&lt;AY$2,AX49&lt;AY49),AND(AX$2=AY$2,AX49=AY49)),1,0)))</f>
        <v>0</v>
      </c>
      <c r="BA49" s="71">
        <v>0</v>
      </c>
      <c r="BB49" s="72">
        <v>1</v>
      </c>
      <c r="BC49" s="50">
        <f>IF(OR(ISBLANK(BA$2),ISBLANK(BB$2),ISBLANK(BA49),ISBLANK(BB49),ISTEXT(BA49),ISTEXT(BB49)),"",IF(AND(BA$2=BA49,BB$2=BB49),3,IF(OR(AND(BA$2&gt;BB$2,BA49&gt;BB49),AND(BA$2&lt;BB$2,BA49&lt;BB49),AND(BA$2=BB$2,BA49=BB49)),1,0)))</f>
        <v>0</v>
      </c>
      <c r="BD49" s="71">
        <v>2</v>
      </c>
      <c r="BE49" s="72">
        <v>1</v>
      </c>
      <c r="BF49" s="50">
        <f>IF(OR(ISBLANK(BD$2),ISBLANK(BE$2),ISBLANK(BD49),ISBLANK(BE49),ISTEXT(BD49),ISTEXT(BE49)),"",IF(AND(BD$2=BD49,BE$2=BE49),3,IF(OR(AND(BD$2&gt;BE$2,BD49&gt;BE49),AND(BD$2&lt;BE$2,BD49&lt;BE49),AND(BD$2=BE$2,BD49=BE49)),1,0)))</f>
        <v>1</v>
      </c>
      <c r="BG49" s="71">
        <v>1</v>
      </c>
      <c r="BH49" s="72">
        <v>1</v>
      </c>
      <c r="BI49" s="50">
        <f>IF(OR(ISBLANK(BG$2),ISBLANK(BH$2),ISBLANK(BG49),ISBLANK(BH49),ISTEXT(BG49),ISTEXT(BH49)),"",IF(AND(BG$2=BG49,BH$2=BH49),3,IF(OR(AND(BG$2&gt;BH$2,BG49&gt;BH49),AND(BG$2&lt;BH$2,BG49&lt;BH49),AND(BG$2=BH$2,BG49=BH49)),1,0)))</f>
        <v>0</v>
      </c>
      <c r="BJ49" s="53">
        <f>SUM(BM49,BP49,BS49,BV49,BY49,CB49)</f>
        <v>10</v>
      </c>
      <c r="BK49" s="71">
        <v>2</v>
      </c>
      <c r="BL49" s="72">
        <v>1</v>
      </c>
      <c r="BM49" s="50">
        <f>IF(OR(ISBLANK(BK$2),ISBLANK(BL$2),ISBLANK(BK49),ISBLANK(BL49),ISTEXT(BK49),ISTEXT(BL49)),"",IF(AND(BK$2=BK49,BL$2=BL49),3,IF(OR(AND(BK$2&gt;BL$2,BK49&gt;BL49),AND(BK$2&lt;BL$2,BK49&lt;BL49),AND(BK$2=BL$2,BK49=BL49)),1,0)))</f>
        <v>1</v>
      </c>
      <c r="BN49" s="71">
        <v>1</v>
      </c>
      <c r="BO49" s="72">
        <v>1</v>
      </c>
      <c r="BP49" s="50">
        <f>IF(OR(ISBLANK(BN$2),ISBLANK(BO$2),ISBLANK(BN49),ISBLANK(BO49),ISTEXT(BN49),ISTEXT(BO49)),"",IF(AND(BN$2=BN49,BO$2=BO49),3,IF(OR(AND(BN$2&gt;BO$2,BN49&gt;BO49),AND(BN$2&lt;BO$2,BN49&lt;BO49),AND(BN$2=BO$2,BN49=BO49)),1,0)))</f>
        <v>0</v>
      </c>
      <c r="BQ49" s="71">
        <v>1</v>
      </c>
      <c r="BR49" s="72">
        <v>2</v>
      </c>
      <c r="BS49" s="50">
        <f>IF(OR(ISBLANK(BQ$2),ISBLANK(BR$2),ISBLANK(BQ49),ISBLANK(BR49),ISTEXT(BQ49),ISTEXT(BR49)),"",IF(AND(BQ$2=BQ49,BR$2=BR49),3,IF(OR(AND(BQ$2&gt;BR$2,BQ49&gt;BR49),AND(BQ$2&lt;BR$2,BQ49&lt;BR49),AND(BQ$2=BR$2,BQ49=BR49)),1,0)))</f>
        <v>3</v>
      </c>
      <c r="BT49" s="71">
        <v>0</v>
      </c>
      <c r="BU49" s="72">
        <v>1</v>
      </c>
      <c r="BV49" s="50">
        <f>IF(OR(ISBLANK(BT$2),ISBLANK(BU$2),ISBLANK(BT49),ISBLANK(BU49),ISTEXT(BT49),ISTEXT(BU49)),"",IF(AND(BT$2=BT49,BU$2=BU49),3,IF(OR(AND(BT$2&gt;BU$2,BT49&gt;BU49),AND(BT$2&lt;BU$2,BT49&lt;BU49),AND(BT$2=BU$2,BT49=BU49)),1,0)))</f>
        <v>3</v>
      </c>
      <c r="BW49" s="71">
        <v>1</v>
      </c>
      <c r="BX49" s="72">
        <v>1</v>
      </c>
      <c r="BY49" s="50">
        <f>IF(OR(ISBLANK(BW$2),ISBLANK(BX$2),ISBLANK(BW49),ISBLANK(BX49),ISTEXT(BW49),ISTEXT(BX49)),"",IF(AND(BW$2=BW49,BX$2=BX49),3,IF(OR(AND(BW$2&gt;BX$2,BW49&gt;BX49),AND(BW$2&lt;BX$2,BW49&lt;BX49),AND(BW$2=BX$2,BW49=BX49)),1,0)))</f>
        <v>0</v>
      </c>
      <c r="BZ49" s="71">
        <v>2</v>
      </c>
      <c r="CA49" s="72">
        <v>0</v>
      </c>
      <c r="CB49" s="50">
        <f>IF(OR(ISBLANK(BZ$2),ISBLANK(CA$2),ISBLANK(BZ49),ISBLANK(CA49),ISTEXT(BZ49),ISTEXT(CA49)),"",IF(AND(BZ$2=BZ49,CA$2=CA49),3,IF(OR(AND(BZ$2&gt;CA$2,BZ49&gt;CA49),AND(BZ$2&lt;CA$2,BZ49&lt;CA49),AND(BZ$2=CA$2,BZ49=CA49)),1,0)))</f>
        <v>3</v>
      </c>
      <c r="CC49" s="50">
        <f>SUM($BJ49,$AQ49,$X49,$E49)</f>
        <v>16</v>
      </c>
      <c r="CD49" s="54">
        <f>SUM(CH49,CL49,CP49,CT49)</f>
        <v>0</v>
      </c>
      <c r="CE49" s="71">
        <v>2</v>
      </c>
      <c r="CF49" s="72">
        <v>2</v>
      </c>
      <c r="CG49" s="72" t="s">
        <v>155</v>
      </c>
      <c r="CH49" s="91">
        <f>IF(OR(ISBLANK(CE$2),ISBLANK(CF$2),ISBLANK(CE49),ISBLANK(CF49),ISTEXT(CE49),ISTEXT(CF49)),"",IF(OR(AND(CE$2=CE49,CF$2=CF49,ISBLANK(CG$2),ISBLANK(CG49)),AND(CE$2=CE49,CF$2=CF49,ISTEXT(CG$2),ISTEXT(CG49))),3,IF(OR(AND(CE$2&gt;CF$2,CE49&gt;CF49),AND(CE$2&lt;CF$2,CE49&lt;CF49),AND(CE$2=CF$2,CE49=CF49)),1,0)))</f>
        <v>0</v>
      </c>
      <c r="CI49" s="71">
        <v>2</v>
      </c>
      <c r="CJ49" s="72">
        <v>1</v>
      </c>
      <c r="CK49" s="72"/>
      <c r="CL49" s="91">
        <f>IF(OR(ISBLANK(CI$2),ISBLANK(CJ$2),ISBLANK(CI49),ISBLANK(CJ49),ISTEXT(CI49),ISTEXT(CJ49)),"",IF(OR(AND(CI$2=CI49,CJ$2=CJ49,ISBLANK(CK$2),ISBLANK(CK49)),AND(CI$2=CI49,CJ$2=CJ49,ISTEXT(CK$2),ISTEXT(CK49))),3,IF(OR(AND(CI$2&gt;CJ$2,CI49&gt;CJ49),AND(CI$2&lt;CJ$2,CI49&lt;CJ49),AND(CI$2=CJ$2,CI49=CJ49)),1,0)))</f>
        <v>0</v>
      </c>
      <c r="CM49" s="71">
        <v>2</v>
      </c>
      <c r="CN49" s="72">
        <v>1</v>
      </c>
      <c r="CO49" s="72"/>
      <c r="CP49" s="91">
        <f>IF(OR(ISBLANK(CM$2),ISBLANK(CN$2),ISBLANK(CM49),ISBLANK(CN49),ISTEXT(CM49),ISTEXT(CN49)),"",IF(OR(AND(CM$2=CM49,CN$2=CN49,ISBLANK(CO$2),ISBLANK(CO49)),AND(CM$2=CM49,CN$2=CN49,ISTEXT(CO$2),ISTEXT(CO49))),3,IF(OR(AND(CM$2&gt;CN$2,CM49&gt;CN49),AND(CM$2&lt;CN$2,CM49&lt;CN49),AND(CM$2=CN$2,CM49=CN49)),1,0)))</f>
        <v>0</v>
      </c>
      <c r="CQ49" s="71">
        <v>2</v>
      </c>
      <c r="CR49" s="72">
        <v>1</v>
      </c>
      <c r="CS49" s="72" t="s">
        <v>155</v>
      </c>
      <c r="CT49" s="148">
        <f>IF(OR(ISBLANK(CQ$2),ISBLANK(CR$2),ISBLANK(CQ49),ISBLANK(CR49),ISTEXT(CQ49),ISTEXT(CR49)),"",IF(OR(AND(CQ$2=CQ49,CR$2=CR49,ISBLANK(CS$2),ISBLANK(CS49)),AND(CQ$2=CQ49,CR$2=CR49,ISTEXT(CS$2),ISTEXT(CS49))),3,IF(OR(AND(CQ$2&gt;CR$2,CQ49&gt;CR49),AND(CQ$2&lt;CR$2,CQ49&lt;CR49),AND(CQ$2=CR$2,CQ49=CR49)),1,0)))</f>
        <v>0</v>
      </c>
      <c r="CU49" s="92">
        <f>SUM(CY49,DC49)</f>
        <v>1</v>
      </c>
      <c r="CV49" s="75">
        <v>2</v>
      </c>
      <c r="CW49" s="108">
        <v>1</v>
      </c>
      <c r="CX49" s="76" t="s">
        <v>155</v>
      </c>
      <c r="CY49" s="91">
        <f>IF(OR(ISBLANK(CV$2),ISBLANK(CW$2),ISBLANK(CV49),ISBLANK(CW49),ISTEXT(CV49),ISTEXT(CW49)),"",IF(OR(AND(CV$2=CV49,CW$2=CW49,ISBLANK(CX$2),ISBLANK(CX49)),AND(CV$2=CV49,CW$2=CW49,ISTEXT(CX$2),ISTEXT(CX49))),3,IF(OR(AND(CV$2&gt;CW$2,CV49&gt;CW49),AND(CV$2&lt;CW$2,CV49&lt;CW49),AND(CV$2=CW$2,CV49=CW49)),1,0)))</f>
        <v>1</v>
      </c>
      <c r="CZ49" s="75">
        <v>2</v>
      </c>
      <c r="DA49" s="108">
        <v>2</v>
      </c>
      <c r="DB49" s="76" t="s">
        <v>155</v>
      </c>
      <c r="DC49" s="148">
        <f>IF(OR(ISBLANK(CZ$2),ISBLANK(DA$2),ISBLANK(CZ49),ISBLANK(DA49),ISTEXT(CZ49),ISTEXT(DA49)),"",IF(OR(AND(CZ$2=CZ49,DA$2=DA49,ISBLANK(DB$2),ISBLANK(DB49)),AND(CZ$2=CZ49,DA$2=DA49,ISTEXT(DB$2),ISTEXT(DB49))),3,IF(OR(AND(CZ$2&gt;DA$2,CZ49&gt;DA49),AND(CZ$2&lt;DA$2,CZ49&lt;DA49),AND(CZ$2=DA$2,CZ49=DA49)),1,0)))</f>
        <v>0</v>
      </c>
      <c r="DD49" s="95">
        <f>SUM(DH49,DJ49)</f>
        <v>0</v>
      </c>
      <c r="DE49" s="89">
        <v>2</v>
      </c>
      <c r="DF49" s="90">
        <v>1</v>
      </c>
      <c r="DG49" s="90"/>
      <c r="DH49" s="91">
        <f>IF(OR(ISBLANK(DE$2),ISBLANK(DF$2),ISBLANK(DE49),ISBLANK(DF49),ISTEXT(DE49),ISTEXT(DF49)),"",IF(OR(AND(DE$2=DE49,DF$2=DF49,ISBLANK(DG$2),ISBLANK(DG49)),AND(DE$2=DE49,DF$2=DF49,ISTEXT(DG$2),ISTEXT(DG49))),3,IF(OR(AND(DE$2&gt;DF$2,DE49&gt;DF49),AND(DE$2&lt;DF$2,DE49&lt;DF49),AND(DE$2=DF$2,DE49=DF49)),1,0)))</f>
        <v>0</v>
      </c>
      <c r="DI49" s="73" t="s">
        <v>69</v>
      </c>
      <c r="DJ49" s="152">
        <f>IF(ISBLANK(DM$2),"",IF(DI$2=DI49,5,0))</f>
        <v>0</v>
      </c>
      <c r="DK49" s="55">
        <f>SUM($E49,$X49,$AQ49,$BJ49)</f>
        <v>16</v>
      </c>
      <c r="DL49" s="56">
        <f>SUM($CD49,$CU49,$DD49)</f>
        <v>1</v>
      </c>
      <c r="DM49" s="46">
        <f>SUM($CC49,$DL49)</f>
        <v>17</v>
      </c>
      <c r="DN49" s="78" t="str">
        <f t="shared" si="8"/>
        <v>Anne Bernard (F, TV)</v>
      </c>
      <c r="DO49" s="81">
        <f t="shared" si="9"/>
        <v>39</v>
      </c>
    </row>
    <row r="50" spans="1:119" ht="13.5" thickBot="1">
      <c r="A50" s="35">
        <f t="shared" si="7"/>
        <v>39</v>
      </c>
      <c r="B50" s="70" t="s">
        <v>66</v>
      </c>
      <c r="C50" s="46">
        <f>SUM($CC50,$DL50)</f>
        <v>17</v>
      </c>
      <c r="D50" s="46">
        <f>0+IF(OR(K50=1,K50=3),1,0)+IF(OR(N50=1,N50=3),1,0)+IF(OR(Q50=1,Q50=3),1,0)+IF(OR(T50=1,T50=3),1,0)+IF(OR(W50=1,W50=3),1,0)+IF(OR(AD50=1,AD50=3),1,0)+IF(OR(H50=1,H50=3),1,0)+IF(OR(AG50=1,AG50=3),1,0)+IF(OR(AJ50=1,AJ50=3),1,0)+IF(OR(AM50=1,AM50=3),1,0)+IF(OR(AP50=1,AP50=3),1,0)+IF(OR(AT50=1,AT50=3),1,0)+IF(OR(AA50=1,AA50=3),1,0)+IF(OR(AW50=1,AW50=3),1,0)+IF(OR(AZ50=1,AZ50=3),1,0)+IF(OR(BC50=1,BC50=3),1,0)+IF(OR(BF50=1,BF50=3),1,0)+IF(OR(BI50=1,BI50=3),1,0)+IF(OR(BM50=1,BM50=3),1,0)+IF(OR(BP50=1,BP50=3),1,0)+IF(OR(BS50=1,BS50=3),1,0)+IF(OR(BV50=1,BV50=3),1,0)+IF(OR(BY50=1,BY50=3),1,0)+IF(OR(CB50=1,CB50=3),1,0)+IF(OR(CH50=1,CH50=3),1,0)+IF(OR(CL50=1,CL50=3),1,0)+IF(OR(CP50=1,CP50=3),1,0)+IF(OR(CT50=1,CT50=3),1,0)+IF(OR(CY50=1,CY50=3),1,0)+IF(OR(DC50=1,DC50=3),1,0)+IF(OR(DH50=1,DH50=3),1,0)</f>
        <v>11</v>
      </c>
      <c r="E50" s="47">
        <f>SUM(H50,K50,N50,Q50,T50,W50)</f>
        <v>3</v>
      </c>
      <c r="F50" s="71">
        <v>0</v>
      </c>
      <c r="G50" s="72">
        <v>2</v>
      </c>
      <c r="H50" s="50">
        <f>IF(OR(ISBLANK(F$2),ISBLANK(G$2),ISBLANK(F50),ISBLANK(G50),ISTEXT(F50),ISTEXT(G50)),"",IF(AND(F$2=F50,G$2=G50),3,IF(OR(AND(F$2&gt;G$2,F50&gt;G50),AND(F$2&lt;G$2,F50&lt;G50),AND(F$2=G$2,F50=G50)),1,0)))</f>
        <v>1</v>
      </c>
      <c r="I50" s="71">
        <v>2</v>
      </c>
      <c r="J50" s="72">
        <v>2</v>
      </c>
      <c r="K50" s="50">
        <f>IF(OR(ISBLANK(I$2),ISBLANK(J$2),ISBLANK(I50),ISBLANK(J50),ISTEXT(I50),ISTEXT(J50)),"",IF(AND(I$2=I50,J$2=J50),3,IF(OR(AND(I$2&gt;J$2,I50&gt;J50),AND(I$2&lt;J$2,I50&lt;J50),AND(I$2=J$2,I50=J50)),1,0)))</f>
        <v>0</v>
      </c>
      <c r="L50" s="71">
        <v>0</v>
      </c>
      <c r="M50" s="72">
        <v>1</v>
      </c>
      <c r="N50" s="50">
        <f>IF(OR(ISBLANK(L$2),ISBLANK(M$2),ISBLANK(L50),ISBLANK(M50),ISTEXT(L50),ISTEXT(M50)),"",IF(AND(L$2=L50,M$2=M50),3,IF(OR(AND(L$2&gt;M$2,L50&gt;M50),AND(L$2&lt;M$2,L50&lt;M50),AND(L$2=M$2,L50=M50)),1,0)))</f>
        <v>1</v>
      </c>
      <c r="O50" s="71">
        <v>0</v>
      </c>
      <c r="P50" s="72">
        <v>0</v>
      </c>
      <c r="Q50" s="50">
        <f>IF(OR(ISBLANK(O$2),ISBLANK(P$2),ISBLANK(O50),ISBLANK(P50),ISTEXT(O50),ISTEXT(P50)),"",IF(AND(O$2=O50,P$2=P50),3,IF(OR(AND(O$2&gt;P$2,O50&gt;P50),AND(O$2&lt;P$2,O50&lt;P50),AND(O$2=P$2,O50=P50)),1,0)))</f>
        <v>0</v>
      </c>
      <c r="R50" s="71">
        <v>0</v>
      </c>
      <c r="S50" s="72">
        <v>4</v>
      </c>
      <c r="T50" s="50">
        <f>IF(OR(ISBLANK(R$2),ISBLANK(S$2),ISBLANK(R50),ISBLANK(S50),ISTEXT(R50),ISTEXT(S50)),"",IF(AND(R$2=R50,S$2=S50),3,IF(OR(AND(R$2&gt;S$2,R50&gt;S50),AND(R$2&lt;S$2,R50&lt;S50),AND(R$2=S$2,R50=S50)),1,0)))</f>
        <v>0</v>
      </c>
      <c r="U50" s="71">
        <v>1</v>
      </c>
      <c r="V50" s="72">
        <v>0</v>
      </c>
      <c r="W50" s="50">
        <f>IF(OR(ISBLANK(U$2),ISBLANK(V$2),ISBLANK(U50),ISBLANK(V50),ISTEXT(U50),ISTEXT(V50)),"",IF(AND(U$2=U50,V$2=V50),3,IF(OR(AND(U$2&gt;V$2,U50&gt;V50),AND(U$2&lt;V$2,U50&lt;V50),AND(U$2=V$2,U50=V50)),1,0)))</f>
        <v>1</v>
      </c>
      <c r="X50" s="51">
        <f>SUM(AA50,AD50,AG50,AJ50,AM50,AP50)</f>
        <v>4</v>
      </c>
      <c r="Y50" s="71">
        <v>0</v>
      </c>
      <c r="Z50" s="72">
        <v>1</v>
      </c>
      <c r="AA50" s="50">
        <f>IF(OR(ISBLANK(Y$2),ISBLANK(Z$2),ISBLANK(Y50),ISBLANK(Z50),ISTEXT(Y50),ISTEXT(Z50)),"",IF(AND(Y$2=Y50,Z$2=Z50),3,IF(OR(AND(Y$2&gt;Z$2,Y50&gt;Z50),AND(Y$2&lt;Z$2,Y50&lt;Z50),AND(Y$2=Z$2,Y50=Z50)),1,0)))</f>
        <v>3</v>
      </c>
      <c r="AB50" s="71">
        <v>1</v>
      </c>
      <c r="AC50" s="72">
        <v>1</v>
      </c>
      <c r="AD50" s="50">
        <f>IF(OR(ISBLANK(AB$2),ISBLANK(AC$2),ISBLANK(AB50),ISBLANK(AC50),ISTEXT(AB50),ISTEXT(AC50)),"",IF(AND(AB$2=AB50,AC$2=AC50),3,IF(OR(AND(AB$2&gt;AC$2,AB50&gt;AC50),AND(AB$2&lt;AC$2,AB50&lt;AC50),AND(AB$2=AC$2,AB50=AC50)),1,0)))</f>
        <v>0</v>
      </c>
      <c r="AE50" s="71">
        <v>0</v>
      </c>
      <c r="AF50" s="72">
        <v>2</v>
      </c>
      <c r="AG50" s="50">
        <f>IF(OR(ISBLANK(AE$2),ISBLANK(AF$2),ISBLANK(AE50),ISBLANK(AF50),ISTEXT(AE50),ISTEXT(AF50)),"",IF(AND(AE$2=AE50,AF$2=AF50),3,IF(OR(AND(AE$2&gt;AF$2,AE50&gt;AF50),AND(AE$2&lt;AF$2,AE50&lt;AF50),AND(AE$2=AF$2,AE50=AF50)),1,0)))</f>
        <v>0</v>
      </c>
      <c r="AH50" s="71">
        <v>0</v>
      </c>
      <c r="AI50" s="72">
        <v>2</v>
      </c>
      <c r="AJ50" s="50">
        <f>IF(OR(ISBLANK(AH$2),ISBLANK(AI$2),ISBLANK(AH50),ISBLANK(AI50),ISTEXT(AH50),ISTEXT(AI50)),"",IF(AND(AH$2=AH50,AI$2=AI50),3,IF(OR(AND(AH$2&gt;AI$2,AH50&gt;AI50),AND(AH$2&lt;AI$2,AH50&lt;AI50),AND(AH$2=AI$2,AH50=AI50)),1,0)))</f>
        <v>0</v>
      </c>
      <c r="AK50" s="71">
        <v>1</v>
      </c>
      <c r="AL50" s="72">
        <v>1</v>
      </c>
      <c r="AM50" s="50">
        <f>IF(OR(ISBLANK(AK$2),ISBLANK(AL$2),ISBLANK(AK50),ISBLANK(AL50),ISTEXT(AK50),ISTEXT(AL50)),"",IF(AND(AK$2=AK50,AL$2=AL50),3,IF(OR(AND(AK$2&gt;AL$2,AK50&gt;AL50),AND(AK$2&lt;AL$2,AK50&lt;AL50),AND(AK$2=AL$2,AK50=AL50)),1,0)))</f>
        <v>0</v>
      </c>
      <c r="AN50" s="71">
        <v>0</v>
      </c>
      <c r="AO50" s="72">
        <v>4</v>
      </c>
      <c r="AP50" s="50">
        <f>IF(OR(ISBLANK(AN$2),ISBLANK(AO$2),ISBLANK(AN50),ISBLANK(AO50),ISTEXT(AN50),ISTEXT(AO50)),"",IF(AND(AN$2=AN50,AO$2=AO50),3,IF(OR(AND(AN$2&gt;AO$2,AN50&gt;AO50),AND(AN$2&lt;AO$2,AN50&lt;AO50),AND(AN$2=AO$2,AN50=AO50)),1,0)))</f>
        <v>1</v>
      </c>
      <c r="AQ50" s="52">
        <f>SUM(AT50,AW50,AZ50,BC50,BF50,BI50)</f>
        <v>6</v>
      </c>
      <c r="AR50" s="71">
        <v>0</v>
      </c>
      <c r="AS50" s="72">
        <v>2</v>
      </c>
      <c r="AT50" s="50">
        <f>IF(OR(ISBLANK(AR$2),ISBLANK(AS$2),ISBLANK(AR50),ISBLANK(AS50),ISTEXT(AR50),ISTEXT(AS50)),"",IF(AND(AR$2=AR50,AS$2=AS50),3,IF(OR(AND(AR$2&gt;AS$2,AR50&gt;AS50),AND(AR$2&lt;AS$2,AR50&lt;AS50),AND(AR$2=AS$2,AR50=AS50)),1,0)))</f>
        <v>0</v>
      </c>
      <c r="AU50" s="71">
        <v>3</v>
      </c>
      <c r="AV50" s="72">
        <v>0</v>
      </c>
      <c r="AW50" s="50">
        <f>IF(OR(ISBLANK(AU$2),ISBLANK(AV$2),ISBLANK(AU50),ISBLANK(AV50),ISTEXT(AU50),ISTEXT(AV50)),"",IF(AND(AU$2=AU50,AV$2=AV50),3,IF(OR(AND(AU$2&gt;AV$2,AU50&gt;AV50),AND(AU$2&lt;AV$2,AU50&lt;AV50),AND(AU$2=AV$2,AU50=AV50)),1,0)))</f>
        <v>3</v>
      </c>
      <c r="AX50" s="71">
        <v>0</v>
      </c>
      <c r="AY50" s="72">
        <v>5</v>
      </c>
      <c r="AZ50" s="50">
        <f>IF(OR(ISBLANK(AX$2),ISBLANK(AY$2),ISBLANK(AX50),ISBLANK(AY50),ISTEXT(AX50),ISTEXT(AY50)),"",IF(AND(AX$2=AX50,AY$2=AY50),3,IF(OR(AND(AX$2&gt;AY$2,AX50&gt;AY50),AND(AX$2&lt;AY$2,AX50&lt;AY50),AND(AX$2=AY$2,AX50=AY50)),1,0)))</f>
        <v>0</v>
      </c>
      <c r="BA50" s="71">
        <v>1</v>
      </c>
      <c r="BB50" s="72">
        <v>1</v>
      </c>
      <c r="BC50" s="50">
        <f>IF(OR(ISBLANK(BA$2),ISBLANK(BB$2),ISBLANK(BA50),ISBLANK(BB50),ISTEXT(BA50),ISTEXT(BB50)),"",IF(AND(BA$2=BA50,BB$2=BB50),3,IF(OR(AND(BA$2&gt;BB$2,BA50&gt;BB50),AND(BA$2&lt;BB$2,BA50&lt;BB50),AND(BA$2=BB$2,BA50=BB50)),1,0)))</f>
        <v>0</v>
      </c>
      <c r="BD50" s="71">
        <v>2</v>
      </c>
      <c r="BE50" s="72">
        <v>0</v>
      </c>
      <c r="BF50" s="50">
        <f>IF(OR(ISBLANK(BD$2),ISBLANK(BE$2),ISBLANK(BD50),ISBLANK(BE50),ISTEXT(BD50),ISTEXT(BE50)),"",IF(AND(BD$2=BD50,BE$2=BE50),3,IF(OR(AND(BD$2&gt;BE$2,BD50&gt;BE50),AND(BD$2&lt;BE$2,BD50&lt;BE50),AND(BD$2=BE$2,BD50=BE50)),1,0)))</f>
        <v>3</v>
      </c>
      <c r="BG50" s="71">
        <v>4</v>
      </c>
      <c r="BH50" s="72">
        <v>0</v>
      </c>
      <c r="BI50" s="50">
        <f>IF(OR(ISBLANK(BG$2),ISBLANK(BH$2),ISBLANK(BG50),ISBLANK(BH50),ISTEXT(BG50),ISTEXT(BH50)),"",IF(AND(BG$2=BG50,BH$2=BH50),3,IF(OR(AND(BG$2&gt;BH$2,BG50&gt;BH50),AND(BG$2&lt;BH$2,BG50&lt;BH50),AND(BG$2=BH$2,BG50=BH50)),1,0)))</f>
        <v>0</v>
      </c>
      <c r="BJ50" s="53">
        <f>SUM(BM50,BP50,BS50,BV50,BY50,CB50)</f>
        <v>4</v>
      </c>
      <c r="BK50" s="71">
        <v>2</v>
      </c>
      <c r="BL50" s="72">
        <v>1</v>
      </c>
      <c r="BM50" s="50">
        <f>IF(OR(ISBLANK(BK$2),ISBLANK(BL$2),ISBLANK(BK50),ISBLANK(BL50),ISTEXT(BK50),ISTEXT(BL50)),"",IF(AND(BK$2=BK50,BL$2=BL50),3,IF(OR(AND(BK$2&gt;BL$2,BK50&gt;BL50),AND(BK$2&lt;BL$2,BK50&lt;BL50),AND(BK$2=BL$2,BK50=BL50)),1,0)))</f>
        <v>1</v>
      </c>
      <c r="BN50" s="71">
        <v>0</v>
      </c>
      <c r="BO50" s="72">
        <v>0</v>
      </c>
      <c r="BP50" s="50">
        <f>IF(OR(ISBLANK(BN$2),ISBLANK(BO$2),ISBLANK(BN50),ISBLANK(BO50),ISTEXT(BN50),ISTEXT(BO50)),"",IF(AND(BN$2=BN50,BO$2=BO50),3,IF(OR(AND(BN$2&gt;BO$2,BN50&gt;BO50),AND(BN$2&lt;BO$2,BN50&lt;BO50),AND(BN$2=BO$2,BN50=BO50)),1,0)))</f>
        <v>0</v>
      </c>
      <c r="BQ50" s="71">
        <v>0</v>
      </c>
      <c r="BR50" s="72">
        <v>1</v>
      </c>
      <c r="BS50" s="50">
        <f>IF(OR(ISBLANK(BQ$2),ISBLANK(BR$2),ISBLANK(BQ50),ISBLANK(BR50),ISTEXT(BQ50),ISTEXT(BR50)),"",IF(AND(BQ$2=BQ50,BR$2=BR50),3,IF(OR(AND(BQ$2&gt;BR$2,BQ50&gt;BR50),AND(BQ$2&lt;BR$2,BQ50&lt;BR50),AND(BQ$2=BR$2,BQ50=BR50)),1,0)))</f>
        <v>1</v>
      </c>
      <c r="BT50" s="71">
        <v>0</v>
      </c>
      <c r="BU50" s="72">
        <v>0</v>
      </c>
      <c r="BV50" s="50">
        <f>IF(OR(ISBLANK(BT$2),ISBLANK(BU$2),ISBLANK(BT50),ISBLANK(BU50),ISTEXT(BT50),ISTEXT(BU50)),"",IF(AND(BT$2=BT50,BU$2=BU50),3,IF(OR(AND(BT$2&gt;BU$2,BT50&gt;BU50),AND(BT$2&lt;BU$2,BT50&lt;BU50),AND(BT$2=BU$2,BT50=BU50)),1,0)))</f>
        <v>0</v>
      </c>
      <c r="BW50" s="71">
        <v>0</v>
      </c>
      <c r="BX50" s="72">
        <v>1</v>
      </c>
      <c r="BY50" s="50">
        <f>IF(OR(ISBLANK(BW$2),ISBLANK(BX$2),ISBLANK(BW50),ISBLANK(BX50),ISTEXT(BW50),ISTEXT(BX50)),"",IF(AND(BW$2=BW50,BX$2=BX50),3,IF(OR(AND(BW$2&gt;BX$2,BW50&gt;BX50),AND(BW$2&lt;BX$2,BW50&lt;BX50),AND(BW$2=BX$2,BW50=BX50)),1,0)))</f>
        <v>1</v>
      </c>
      <c r="BZ50" s="71">
        <v>2</v>
      </c>
      <c r="CA50" s="72">
        <v>1</v>
      </c>
      <c r="CB50" s="50">
        <f>IF(OR(ISBLANK(BZ$2),ISBLANK(CA$2),ISBLANK(BZ50),ISBLANK(CA50),ISTEXT(BZ50),ISTEXT(CA50)),"",IF(AND(BZ$2=BZ50,CA$2=CA50),3,IF(OR(AND(BZ$2&gt;CA$2,BZ50&gt;CA50),AND(BZ$2&lt;CA$2,BZ50&lt;CA50),AND(BZ$2=CA$2,BZ50=CA50)),1,0)))</f>
        <v>1</v>
      </c>
      <c r="CC50" s="50">
        <f>SUM($BJ50,$AQ50,$X50,$E50)</f>
        <v>17</v>
      </c>
      <c r="CD50" s="54">
        <f>SUM(CH50,CL50,CP50,CT50)</f>
        <v>0</v>
      </c>
      <c r="CE50" s="71">
        <v>1</v>
      </c>
      <c r="CF50" s="72">
        <v>0</v>
      </c>
      <c r="CG50" s="72" t="s">
        <v>161</v>
      </c>
      <c r="CH50" s="91">
        <f>IF(OR(ISBLANK(CE$2),ISBLANK(CF$2),ISBLANK(CE50),ISBLANK(CF50),ISTEXT(CE50),ISTEXT(CF50)),"",IF(OR(AND(CE$2=CE50,CF$2=CF50,ISBLANK(CG$2),ISBLANK(CG50)),AND(CE$2=CE50,CF$2=CF50,ISTEXT(CG$2),ISTEXT(CG50))),3,IF(OR(AND(CE$2&gt;CF$2,CE50&gt;CF50),AND(CE$2&lt;CF$2,CE50&lt;CF50),AND(CE$2=CF$2,CE50=CF50)),1,0)))</f>
        <v>0</v>
      </c>
      <c r="CI50" s="71">
        <v>0</v>
      </c>
      <c r="CJ50" s="72">
        <v>2</v>
      </c>
      <c r="CK50" s="72"/>
      <c r="CL50" s="91">
        <f>IF(OR(ISBLANK(CI$2),ISBLANK(CJ$2),ISBLANK(CI50),ISBLANK(CJ50),ISTEXT(CI50),ISTEXT(CJ50)),"",IF(OR(AND(CI$2=CI50,CJ$2=CJ50,ISBLANK(CK$2),ISBLANK(CK50)),AND(CI$2=CI50,CJ$2=CJ50,ISTEXT(CK$2),ISTEXT(CK50))),3,IF(OR(AND(CI$2&gt;CJ$2,CI50&gt;CJ50),AND(CI$2&lt;CJ$2,CI50&lt;CJ50),AND(CI$2=CJ$2,CI50=CJ50)),1,0)))</f>
        <v>0</v>
      </c>
      <c r="CM50" s="71">
        <v>2</v>
      </c>
      <c r="CN50" s="72">
        <v>0</v>
      </c>
      <c r="CO50" s="72"/>
      <c r="CP50" s="91">
        <f>IF(OR(ISBLANK(CM$2),ISBLANK(CN$2),ISBLANK(CM50),ISBLANK(CN50),ISTEXT(CM50),ISTEXT(CN50)),"",IF(OR(AND(CM$2=CM50,CN$2=CN50,ISBLANK(CO$2),ISBLANK(CO50)),AND(CM$2=CM50,CN$2=CN50,ISTEXT(CO$2),ISTEXT(CO50))),3,IF(OR(AND(CM$2&gt;CN$2,CM50&gt;CN50),AND(CM$2&lt;CN$2,CM50&lt;CN50),AND(CM$2=CN$2,CM50=CN50)),1,0)))</f>
        <v>0</v>
      </c>
      <c r="CQ50" s="71">
        <v>2</v>
      </c>
      <c r="CR50" s="72">
        <v>1</v>
      </c>
      <c r="CS50" s="72" t="s">
        <v>158</v>
      </c>
      <c r="CT50" s="148">
        <f>IF(OR(ISBLANK(CQ$2),ISBLANK(CR$2),ISBLANK(CQ50),ISBLANK(CR50),ISTEXT(CQ50),ISTEXT(CR50)),"",IF(OR(AND(CQ$2=CQ50,CR$2=CR50,ISBLANK(CS$2),ISBLANK(CS50)),AND(CQ$2=CQ50,CR$2=CR50,ISTEXT(CS$2),ISTEXT(CS50))),3,IF(OR(AND(CQ$2&gt;CR$2,CQ50&gt;CR50),AND(CQ$2&lt;CR$2,CQ50&lt;CR50),AND(CQ$2=CR$2,CQ50=CR50)),1,0)))</f>
        <v>0</v>
      </c>
      <c r="CU50" s="92">
        <f>SUM(CY50,DC50)</f>
        <v>0</v>
      </c>
      <c r="CV50" s="93"/>
      <c r="CW50" s="94"/>
      <c r="CX50" s="94"/>
      <c r="CY50" s="91">
        <f>IF(OR(ISBLANK(CV$2),ISBLANK(CW$2),ISBLANK(CV50),ISBLANK(CW50),ISTEXT(CV50),ISTEXT(CW50)),"",IF(OR(AND(CV$2=CV50,CW$2=CW50,ISBLANK(CX$2),ISBLANK(CX50)),AND(CV$2=CV50,CW$2=CW50,ISTEXT(CX$2),ISTEXT(CX50))),3,IF(OR(AND(CV$2&gt;CW$2,CV50&gt;CW50),AND(CV$2&lt;CW$2,CV50&lt;CW50),AND(CV$2=CW$2,CV50=CW50)),1,0)))</f>
      </c>
      <c r="CZ50" s="93"/>
      <c r="DA50" s="94"/>
      <c r="DB50" s="94"/>
      <c r="DC50" s="148">
        <f>IF(OR(ISBLANK(CZ$2),ISBLANK(DA$2),ISBLANK(CZ50),ISBLANK(DA50),ISTEXT(CZ50),ISTEXT(DA50)),"",IF(OR(AND(CZ$2=CZ50,DA$2=DA50,ISBLANK(DB$2),ISBLANK(DB50)),AND(CZ$2=CZ50,DA$2=DA50,ISTEXT(DB$2),ISTEXT(DB50))),3,IF(OR(AND(CZ$2&gt;DA$2,CZ50&gt;DA50),AND(CZ$2&lt;DA$2,CZ50&lt;DA50),AND(CZ$2=DA$2,CZ50=DA50)),1,0)))</f>
      </c>
      <c r="DD50" s="95">
        <f>SUM(DH50,DJ50)</f>
        <v>0</v>
      </c>
      <c r="DE50" s="89"/>
      <c r="DF50" s="90"/>
      <c r="DG50" s="90"/>
      <c r="DH50" s="91">
        <f>IF(OR(ISBLANK(DE$2),ISBLANK(DF$2),ISBLANK(DE50),ISBLANK(DF50),ISTEXT(DE50),ISTEXT(DF50)),"",IF(OR(AND(DE$2=DE50,DF$2=DF50,ISBLANK(DG$2),ISBLANK(DG50)),AND(DE$2=DE50,DF$2=DF50,ISTEXT(DG$2),ISTEXT(DG50))),3,IF(OR(AND(DE$2&gt;DF$2,DE50&gt;DF50),AND(DE$2&lt;DF$2,DE50&lt;DF50),AND(DE$2=DF$2,DE50=DF50)),1,0)))</f>
      </c>
      <c r="DI50" s="73" t="s">
        <v>18</v>
      </c>
      <c r="DJ50" s="152">
        <f>IF(ISBLANK(DM$2),"",IF(DI$2=DI50,5,0))</f>
        <v>0</v>
      </c>
      <c r="DK50" s="55">
        <f>SUM($E50,$X50,$AQ50,$BJ50)</f>
        <v>17</v>
      </c>
      <c r="DL50" s="56">
        <f>SUM($CD50,$CU50,$DD50)</f>
        <v>0</v>
      </c>
      <c r="DM50" s="46">
        <f>SUM($CC50,$DL50)</f>
        <v>17</v>
      </c>
      <c r="DN50" s="78" t="str">
        <f t="shared" si="8"/>
        <v>Christian Meyer</v>
      </c>
      <c r="DO50" s="81">
        <f t="shared" si="9"/>
        <v>39</v>
      </c>
    </row>
    <row r="51" spans="1:119" ht="13.5" thickBot="1">
      <c r="A51" s="35">
        <f t="shared" si="7"/>
        <v>39</v>
      </c>
      <c r="B51" s="70" t="s">
        <v>87</v>
      </c>
      <c r="C51" s="46">
        <f>SUM($CC51,$DL51)</f>
        <v>17</v>
      </c>
      <c r="D51" s="46">
        <f>0+IF(OR(K51=1,K51=3),1,0)+IF(OR(N51=1,N51=3),1,0)+IF(OR(Q51=1,Q51=3),1,0)+IF(OR(T51=1,T51=3),1,0)+IF(OR(W51=1,W51=3),1,0)+IF(OR(AD51=1,AD51=3),1,0)+IF(OR(H51=1,H51=3),1,0)+IF(OR(AG51=1,AG51=3),1,0)+IF(OR(AJ51=1,AJ51=3),1,0)+IF(OR(AM51=1,AM51=3),1,0)+IF(OR(AP51=1,AP51=3),1,0)+IF(OR(AT51=1,AT51=3),1,0)+IF(OR(AA51=1,AA51=3),1,0)+IF(OR(AW51=1,AW51=3),1,0)+IF(OR(AZ51=1,AZ51=3),1,0)+IF(OR(BC51=1,BC51=3),1,0)+IF(OR(BF51=1,BF51=3),1,0)+IF(OR(BI51=1,BI51=3),1,0)+IF(OR(BM51=1,BM51=3),1,0)+IF(OR(BP51=1,BP51=3),1,0)+IF(OR(BS51=1,BS51=3),1,0)+IF(OR(BV51=1,BV51=3),1,0)+IF(OR(BY51=1,BY51=3),1,0)+IF(OR(CB51=1,CB51=3),1,0)+IF(OR(CH51=1,CH51=3),1,0)+IF(OR(CL51=1,CL51=3),1,0)+IF(OR(CP51=1,CP51=3),1,0)+IF(OR(CT51=1,CT51=3),1,0)+IF(OR(CY51=1,CY51=3),1,0)+IF(OR(DC51=1,DC51=3),1,0)+IF(OR(DH51=1,DH51=3),1,0)</f>
        <v>11</v>
      </c>
      <c r="E51" s="47">
        <f>SUM(H51,K51,N51,Q51,T51,W51)</f>
        <v>1</v>
      </c>
      <c r="F51" s="71">
        <v>0</v>
      </c>
      <c r="G51" s="72">
        <v>2</v>
      </c>
      <c r="H51" s="50">
        <f>IF(OR(ISBLANK(F$2),ISBLANK(G$2),ISBLANK(F51),ISBLANK(G51),ISTEXT(F51),ISTEXT(G51)),"",IF(AND(F$2=F51,G$2=G51),3,IF(OR(AND(F$2&gt;G$2,F51&gt;G51),AND(F$2&lt;G$2,F51&lt;G51),AND(F$2=G$2,F51=G51)),1,0)))</f>
        <v>1</v>
      </c>
      <c r="I51" s="71">
        <v>1</v>
      </c>
      <c r="J51" s="72">
        <v>1</v>
      </c>
      <c r="K51" s="50">
        <f>IF(OR(ISBLANK(I$2),ISBLANK(J$2),ISBLANK(I51),ISBLANK(J51),ISTEXT(I51),ISTEXT(J51)),"",IF(AND(I$2=I51,J$2=J51),3,IF(OR(AND(I$2&gt;J$2,I51&gt;J51),AND(I$2&lt;J$2,I51&lt;J51),AND(I$2=J$2,I51=J51)),1,0)))</f>
        <v>0</v>
      </c>
      <c r="L51" s="71">
        <v>1</v>
      </c>
      <c r="M51" s="72">
        <v>0</v>
      </c>
      <c r="N51" s="50">
        <f>IF(OR(ISBLANK(L$2),ISBLANK(M$2),ISBLANK(L51),ISBLANK(M51),ISTEXT(L51),ISTEXT(M51)),"",IF(AND(L$2=L51,M$2=M51),3,IF(OR(AND(L$2&gt;M$2,L51&gt;M51),AND(L$2&lt;M$2,L51&lt;M51),AND(L$2=M$2,L51=M51)),1,0)))</f>
        <v>0</v>
      </c>
      <c r="O51" s="71">
        <v>1</v>
      </c>
      <c r="P51" s="72">
        <v>1</v>
      </c>
      <c r="Q51" s="50">
        <f>IF(OR(ISBLANK(O$2),ISBLANK(P$2),ISBLANK(O51),ISBLANK(P51),ISTEXT(O51),ISTEXT(P51)),"",IF(AND(O$2=O51,P$2=P51),3,IF(OR(AND(O$2&gt;P$2,O51&gt;P51),AND(O$2&lt;P$2,O51&lt;P51),AND(O$2=P$2,O51=P51)),1,0)))</f>
        <v>0</v>
      </c>
      <c r="R51" s="71">
        <v>1</v>
      </c>
      <c r="S51" s="72">
        <v>3</v>
      </c>
      <c r="T51" s="50">
        <f>IF(OR(ISBLANK(R$2),ISBLANK(S$2),ISBLANK(R51),ISBLANK(S51),ISTEXT(R51),ISTEXT(S51)),"",IF(AND(R$2=R51,S$2=S51),3,IF(OR(AND(R$2&gt;S$2,R51&gt;S51),AND(R$2&lt;S$2,R51&lt;S51),AND(R$2=S$2,R51=S51)),1,0)))</f>
        <v>0</v>
      </c>
      <c r="U51" s="71">
        <v>1</v>
      </c>
      <c r="V51" s="72">
        <v>2</v>
      </c>
      <c r="W51" s="50">
        <f>IF(OR(ISBLANK(U$2),ISBLANK(V$2),ISBLANK(U51),ISBLANK(V51),ISTEXT(U51),ISTEXT(V51)),"",IF(AND(U$2=U51,V$2=V51),3,IF(OR(AND(U$2&gt;V$2,U51&gt;V51),AND(U$2&lt;V$2,U51&lt;V51),AND(U$2=V$2,U51=V51)),1,0)))</f>
        <v>0</v>
      </c>
      <c r="X51" s="51">
        <f>SUM(AA51,AD51,AG51,AJ51,AM51,AP51)</f>
        <v>6</v>
      </c>
      <c r="Y51" s="71">
        <v>0</v>
      </c>
      <c r="Z51" s="72">
        <v>3</v>
      </c>
      <c r="AA51" s="50">
        <f>IF(OR(ISBLANK(Y$2),ISBLANK(Z$2),ISBLANK(Y51),ISBLANK(Z51),ISTEXT(Y51),ISTEXT(Z51)),"",IF(AND(Y$2=Y51,Z$2=Z51),3,IF(OR(AND(Y$2&gt;Z$2,Y51&gt;Z51),AND(Y$2&lt;Z$2,Y51&lt;Z51),AND(Y$2=Z$2,Y51=Z51)),1,0)))</f>
        <v>1</v>
      </c>
      <c r="AB51" s="71">
        <v>2</v>
      </c>
      <c r="AC51" s="72">
        <v>0</v>
      </c>
      <c r="AD51" s="50">
        <f>IF(OR(ISBLANK(AB$2),ISBLANK(AC$2),ISBLANK(AB51),ISBLANK(AC51),ISTEXT(AB51),ISTEXT(AC51)),"",IF(AND(AB$2=AB51,AC$2=AC51),3,IF(OR(AND(AB$2&gt;AC$2,AB51&gt;AC51),AND(AB$2&lt;AC$2,AB51&lt;AC51),AND(AB$2=AC$2,AB51=AC51)),1,0)))</f>
        <v>3</v>
      </c>
      <c r="AE51" s="71">
        <v>2</v>
      </c>
      <c r="AF51" s="72">
        <v>2</v>
      </c>
      <c r="AG51" s="50">
        <f>IF(OR(ISBLANK(AE$2),ISBLANK(AF$2),ISBLANK(AE51),ISBLANK(AF51),ISTEXT(AE51),ISTEXT(AF51)),"",IF(AND(AE$2=AE51,AF$2=AF51),3,IF(OR(AND(AE$2&gt;AF$2,AE51&gt;AF51),AND(AE$2&lt;AF$2,AE51&lt;AF51),AND(AE$2=AF$2,AE51=AF51)),1,0)))</f>
        <v>0</v>
      </c>
      <c r="AH51" s="71">
        <v>0</v>
      </c>
      <c r="AI51" s="72">
        <v>2</v>
      </c>
      <c r="AJ51" s="50">
        <f>IF(OR(ISBLANK(AH$2),ISBLANK(AI$2),ISBLANK(AH51),ISBLANK(AI51),ISTEXT(AH51),ISTEXT(AI51)),"",IF(AND(AH$2=AH51,AI$2=AI51),3,IF(OR(AND(AH$2&gt;AI$2,AH51&gt;AI51),AND(AH$2&lt;AI$2,AH51&lt;AI51),AND(AH$2=AI$2,AH51=AI51)),1,0)))</f>
        <v>0</v>
      </c>
      <c r="AK51" s="71">
        <v>1</v>
      </c>
      <c r="AL51" s="72">
        <v>3</v>
      </c>
      <c r="AM51" s="50">
        <f>IF(OR(ISBLANK(AK$2),ISBLANK(AL$2),ISBLANK(AK51),ISBLANK(AL51),ISTEXT(AK51),ISTEXT(AL51)),"",IF(AND(AK$2=AK51,AL$2=AL51),3,IF(OR(AND(AK$2&gt;AL$2,AK51&gt;AL51),AND(AK$2&lt;AL$2,AK51&lt;AL51),AND(AK$2=AL$2,AK51=AL51)),1,0)))</f>
        <v>1</v>
      </c>
      <c r="AN51" s="71">
        <v>0</v>
      </c>
      <c r="AO51" s="72">
        <v>4</v>
      </c>
      <c r="AP51" s="50">
        <f>IF(OR(ISBLANK(AN$2),ISBLANK(AO$2),ISBLANK(AN51),ISBLANK(AO51),ISTEXT(AN51),ISTEXT(AO51)),"",IF(AND(AN$2=AN51,AO$2=AO51),3,IF(OR(AND(AN$2&gt;AO$2,AN51&gt;AO51),AND(AN$2&lt;AO$2,AN51&lt;AO51),AND(AN$2=AO$2,AN51=AO51)),1,0)))</f>
        <v>1</v>
      </c>
      <c r="AQ51" s="52">
        <f>SUM(AT51,AW51,AZ51,BC51,BF51,BI51)</f>
        <v>3</v>
      </c>
      <c r="AR51" s="71">
        <v>0</v>
      </c>
      <c r="AS51" s="72">
        <v>1</v>
      </c>
      <c r="AT51" s="50">
        <f>IF(OR(ISBLANK(AR$2),ISBLANK(AS$2),ISBLANK(AR51),ISBLANK(AS51),ISTEXT(AR51),ISTEXT(AS51)),"",IF(AND(AR$2=AR51,AS$2=AS51),3,IF(OR(AND(AR$2&gt;AS$2,AR51&gt;AS51),AND(AR$2&lt;AS$2,AR51&lt;AS51),AND(AR$2=AS$2,AR51=AS51)),1,0)))</f>
        <v>0</v>
      </c>
      <c r="AU51" s="71">
        <v>1</v>
      </c>
      <c r="AV51" s="72">
        <v>1</v>
      </c>
      <c r="AW51" s="50">
        <f>IF(OR(ISBLANK(AU$2),ISBLANK(AV$2),ISBLANK(AU51),ISBLANK(AV51),ISTEXT(AU51),ISTEXT(AV51)),"",IF(AND(AU$2=AU51,AV$2=AV51),3,IF(OR(AND(AU$2&gt;AV$2,AU51&gt;AV51),AND(AU$2&lt;AV$2,AU51&lt;AV51),AND(AU$2=AV$2,AU51=AV51)),1,0)))</f>
        <v>0</v>
      </c>
      <c r="AX51" s="71">
        <v>1</v>
      </c>
      <c r="AY51" s="72">
        <v>1</v>
      </c>
      <c r="AZ51" s="50">
        <f>IF(OR(ISBLANK(AX$2),ISBLANK(AY$2),ISBLANK(AX51),ISBLANK(AY51),ISTEXT(AX51),ISTEXT(AY51)),"",IF(AND(AX$2=AX51,AY$2=AY51),3,IF(OR(AND(AX$2&gt;AY$2,AX51&gt;AY51),AND(AX$2&lt;AY$2,AX51&lt;AY51),AND(AX$2=AY$2,AX51=AY51)),1,0)))</f>
        <v>3</v>
      </c>
      <c r="BA51" s="71">
        <v>1</v>
      </c>
      <c r="BB51" s="72">
        <v>2</v>
      </c>
      <c r="BC51" s="50">
        <f>IF(OR(ISBLANK(BA$2),ISBLANK(BB$2),ISBLANK(BA51),ISBLANK(BB51),ISTEXT(BA51),ISTEXT(BB51)),"",IF(AND(BA$2=BA51,BB$2=BB51),3,IF(OR(AND(BA$2&gt;BB$2,BA51&gt;BB51),AND(BA$2&lt;BB$2,BA51&lt;BB51),AND(BA$2=BB$2,BA51=BB51)),1,0)))</f>
        <v>0</v>
      </c>
      <c r="BD51" s="71">
        <v>0</v>
      </c>
      <c r="BE51" s="72">
        <v>1</v>
      </c>
      <c r="BF51" s="50">
        <f>IF(OR(ISBLANK(BD$2),ISBLANK(BE$2),ISBLANK(BD51),ISBLANK(BE51),ISTEXT(BD51),ISTEXT(BE51)),"",IF(AND(BD$2=BD51,BE$2=BE51),3,IF(OR(AND(BD$2&gt;BE$2,BD51&gt;BE51),AND(BD$2&lt;BE$2,BD51&lt;BE51),AND(BD$2=BE$2,BD51=BE51)),1,0)))</f>
        <v>0</v>
      </c>
      <c r="BG51" s="71">
        <v>2</v>
      </c>
      <c r="BH51" s="72">
        <v>0</v>
      </c>
      <c r="BI51" s="50">
        <f>IF(OR(ISBLANK(BG$2),ISBLANK(BH$2),ISBLANK(BG51),ISBLANK(BH51),ISTEXT(BG51),ISTEXT(BH51)),"",IF(AND(BG$2=BG51,BH$2=BH51),3,IF(OR(AND(BG$2&gt;BH$2,BG51&gt;BH51),AND(BG$2&lt;BH$2,BG51&lt;BH51),AND(BG$2=BH$2,BG51=BH51)),1,0)))</f>
        <v>0</v>
      </c>
      <c r="BJ51" s="53">
        <f>SUM(BM51,BP51,BS51,BV51,BY51,CB51)</f>
        <v>4</v>
      </c>
      <c r="BK51" s="71">
        <v>0</v>
      </c>
      <c r="BL51" s="72">
        <v>1</v>
      </c>
      <c r="BM51" s="50">
        <f>IF(OR(ISBLANK(BK$2),ISBLANK(BL$2),ISBLANK(BK51),ISBLANK(BL51),ISTEXT(BK51),ISTEXT(BL51)),"",IF(AND(BK$2=BK51,BL$2=BL51),3,IF(OR(AND(BK$2&gt;BL$2,BK51&gt;BL51),AND(BK$2&lt;BL$2,BK51&lt;BL51),AND(BK$2=BL$2,BK51=BL51)),1,0)))</f>
        <v>0</v>
      </c>
      <c r="BN51" s="71">
        <v>2</v>
      </c>
      <c r="BO51" s="72">
        <v>1</v>
      </c>
      <c r="BP51" s="50">
        <f>IF(OR(ISBLANK(BN$2),ISBLANK(BO$2),ISBLANK(BN51),ISBLANK(BO51),ISTEXT(BN51),ISTEXT(BO51)),"",IF(AND(BN$2=BN51,BO$2=BO51),3,IF(OR(AND(BN$2&gt;BO$2,BN51&gt;BO51),AND(BN$2&lt;BO$2,BN51&lt;BO51),AND(BN$2=BO$2,BN51=BO51)),1,0)))</f>
        <v>0</v>
      </c>
      <c r="BQ51" s="71">
        <v>1</v>
      </c>
      <c r="BR51" s="72">
        <v>3</v>
      </c>
      <c r="BS51" s="50">
        <f>IF(OR(ISBLANK(BQ$2),ISBLANK(BR$2),ISBLANK(BQ51),ISBLANK(BR51),ISTEXT(BQ51),ISTEXT(BR51)),"",IF(AND(BQ$2=BQ51,BR$2=BR51),3,IF(OR(AND(BQ$2&gt;BR$2,BQ51&gt;BR51),AND(BQ$2&lt;BR$2,BQ51&lt;BR51),AND(BQ$2=BR$2,BQ51=BR51)),1,0)))</f>
        <v>1</v>
      </c>
      <c r="BT51" s="71">
        <v>1</v>
      </c>
      <c r="BU51" s="72">
        <v>1</v>
      </c>
      <c r="BV51" s="50">
        <f>IF(OR(ISBLANK(BT$2),ISBLANK(BU$2),ISBLANK(BT51),ISBLANK(BU51),ISTEXT(BT51),ISTEXT(BU51)),"",IF(AND(BT$2=BT51,BU$2=BU51),3,IF(OR(AND(BT$2&gt;BU$2,BT51&gt;BU51),AND(BT$2&lt;BU$2,BT51&lt;BU51),AND(BT$2=BU$2,BT51=BU51)),1,0)))</f>
        <v>0</v>
      </c>
      <c r="BW51" s="71">
        <v>1</v>
      </c>
      <c r="BX51" s="72">
        <v>1</v>
      </c>
      <c r="BY51" s="50">
        <f>IF(OR(ISBLANK(BW$2),ISBLANK(BX$2),ISBLANK(BW51),ISBLANK(BX51),ISTEXT(BW51),ISTEXT(BX51)),"",IF(AND(BW$2=BW51,BX$2=BX51),3,IF(OR(AND(BW$2&gt;BX$2,BW51&gt;BX51),AND(BW$2&lt;BX$2,BW51&lt;BX51),AND(BW$2=BX$2,BW51=BX51)),1,0)))</f>
        <v>0</v>
      </c>
      <c r="BZ51" s="71">
        <v>2</v>
      </c>
      <c r="CA51" s="72">
        <v>0</v>
      </c>
      <c r="CB51" s="50">
        <f>IF(OR(ISBLANK(BZ$2),ISBLANK(CA$2),ISBLANK(BZ51),ISBLANK(CA51),ISTEXT(BZ51),ISTEXT(CA51)),"",IF(AND(BZ$2=BZ51,CA$2=CA51),3,IF(OR(AND(BZ$2&gt;CA$2,BZ51&gt;CA51),AND(BZ$2&lt;CA$2,BZ51&lt;CA51),AND(BZ$2=CA$2,BZ51=CA51)),1,0)))</f>
        <v>3</v>
      </c>
      <c r="CC51" s="50">
        <f>SUM($BJ51,$AQ51,$X51,$E51)</f>
        <v>14</v>
      </c>
      <c r="CD51" s="54">
        <f>SUM(CH51,CL51,CP51,CT51)</f>
        <v>1</v>
      </c>
      <c r="CE51" s="89">
        <v>1</v>
      </c>
      <c r="CF51" s="90">
        <v>2</v>
      </c>
      <c r="CG51" s="90"/>
      <c r="CH51" s="91">
        <f>IF(OR(ISBLANK(CE$2),ISBLANK(CF$2),ISBLANK(CE51),ISBLANK(CF51),ISTEXT(CE51),ISTEXT(CF51)),"",IF(OR(AND(CE$2=CE51,CF$2=CF51,ISBLANK(CG$2),ISBLANK(CG51)),AND(CE$2=CE51,CF$2=CF51,ISTEXT(CG$2),ISTEXT(CG51))),3,IF(OR(AND(CE$2&gt;CF$2,CE51&gt;CF51),AND(CE$2&lt;CF$2,CE51&lt;CF51),AND(CE$2=CF$2,CE51=CF51)),1,0)))</f>
        <v>1</v>
      </c>
      <c r="CI51" s="89">
        <v>3</v>
      </c>
      <c r="CJ51" s="90">
        <v>1</v>
      </c>
      <c r="CK51" s="90"/>
      <c r="CL51" s="91">
        <f>IF(OR(ISBLANK(CI$2),ISBLANK(CJ$2),ISBLANK(CI51),ISBLANK(CJ51),ISTEXT(CI51),ISTEXT(CJ51)),"",IF(OR(AND(CI$2=CI51,CJ$2=CJ51,ISBLANK(CK$2),ISBLANK(CK51)),AND(CI$2=CI51,CJ$2=CJ51,ISTEXT(CK$2),ISTEXT(CK51))),3,IF(OR(AND(CI$2&gt;CJ$2,CI51&gt;CJ51),AND(CI$2&lt;CJ$2,CI51&lt;CJ51),AND(CI$2=CJ$2,CI51=CJ51)),1,0)))</f>
        <v>0</v>
      </c>
      <c r="CM51" s="89">
        <v>2</v>
      </c>
      <c r="CN51" s="90">
        <v>2</v>
      </c>
      <c r="CO51" s="90" t="s">
        <v>153</v>
      </c>
      <c r="CP51" s="91">
        <f>IF(OR(ISBLANK(CM$2),ISBLANK(CN$2),ISBLANK(CM51),ISBLANK(CN51),ISTEXT(CM51),ISTEXT(CN51)),"",IF(OR(AND(CM$2=CM51,CN$2=CN51,ISBLANK(CO$2),ISBLANK(CO51)),AND(CM$2=CM51,CN$2=CN51,ISTEXT(CO$2),ISTEXT(CO51))),3,IF(OR(AND(CM$2&gt;CN$2,CM51&gt;CN51),AND(CM$2&lt;CN$2,CM51&lt;CN51),AND(CM$2=CN$2,CM51=CN51)),1,0)))</f>
        <v>0</v>
      </c>
      <c r="CQ51" s="89">
        <v>3</v>
      </c>
      <c r="CR51" s="90">
        <v>1</v>
      </c>
      <c r="CS51" s="90"/>
      <c r="CT51" s="148">
        <f>IF(OR(ISBLANK(CQ$2),ISBLANK(CR$2),ISBLANK(CQ51),ISBLANK(CR51),ISTEXT(CQ51),ISTEXT(CR51)),"",IF(OR(AND(CQ$2=CQ51,CR$2=CR51,ISBLANK(CS$2),ISBLANK(CS51)),AND(CQ$2=CQ51,CR$2=CR51,ISTEXT(CS$2),ISTEXT(CS51))),3,IF(OR(AND(CQ$2&gt;CR$2,CQ51&gt;CR51),AND(CQ$2&lt;CR$2,CQ51&lt;CR51),AND(CQ$2=CR$2,CQ51=CR51)),1,0)))</f>
        <v>0</v>
      </c>
      <c r="CU51" s="92">
        <f>SUM(CY51,DC51)</f>
        <v>1</v>
      </c>
      <c r="CV51" s="93">
        <v>4</v>
      </c>
      <c r="CW51" s="94">
        <v>1</v>
      </c>
      <c r="CX51" s="94"/>
      <c r="CY51" s="91">
        <f>IF(OR(ISBLANK(CV$2),ISBLANK(CW$2),ISBLANK(CV51),ISBLANK(CW51),ISTEXT(CV51),ISTEXT(CW51)),"",IF(OR(AND(CV$2=CV51,CW$2=CW51,ISBLANK(CX$2),ISBLANK(CX51)),AND(CV$2=CV51,CW$2=CW51,ISTEXT(CX$2),ISTEXT(CX51))),3,IF(OR(AND(CV$2&gt;CW$2,CV51&gt;CW51),AND(CV$2&lt;CW$2,CV51&lt;CW51),AND(CV$2=CW$2,CV51=CW51)),1,0)))</f>
        <v>1</v>
      </c>
      <c r="CZ51" s="93">
        <v>3</v>
      </c>
      <c r="DA51" s="94">
        <v>2</v>
      </c>
      <c r="DB51" s="94"/>
      <c r="DC51" s="148">
        <f>IF(OR(ISBLANK(CZ$2),ISBLANK(DA$2),ISBLANK(CZ51),ISBLANK(DA51),ISTEXT(CZ51),ISTEXT(DA51)),"",IF(OR(AND(CZ$2=CZ51,DA$2=DA51,ISBLANK(DB$2),ISBLANK(DB51)),AND(CZ$2=CZ51,DA$2=DA51,ISTEXT(DB$2),ISTEXT(DB51))),3,IF(OR(AND(CZ$2&gt;DA$2,CZ51&gt;DA51),AND(CZ$2&lt;DA$2,CZ51&lt;DA51),AND(CZ$2=DA$2,CZ51=DA51)),1,0)))</f>
        <v>0</v>
      </c>
      <c r="DD51" s="95">
        <f>SUM(DH51,DJ51)</f>
        <v>1</v>
      </c>
      <c r="DE51" s="89">
        <v>2</v>
      </c>
      <c r="DF51" s="90">
        <v>4</v>
      </c>
      <c r="DG51" s="90"/>
      <c r="DH51" s="91">
        <f>IF(OR(ISBLANK(DE$2),ISBLANK(DF$2),ISBLANK(DE51),ISBLANK(DF51),ISTEXT(DE51),ISTEXT(DF51)),"",IF(OR(AND(DE$2=DE51,DF$2=DF51,ISBLANK(DG$2),ISBLANK(DG51)),AND(DE$2=DE51,DF$2=DF51,ISTEXT(DG$2),ISTEXT(DG51))),3,IF(OR(AND(DE$2&gt;DF$2,DE51&gt;DF51),AND(DE$2&lt;DF$2,DE51&lt;DF51),AND(DE$2=DF$2,DE51=DF51)),1,0)))</f>
        <v>1</v>
      </c>
      <c r="DI51" s="73" t="s">
        <v>70</v>
      </c>
      <c r="DJ51" s="152">
        <f>IF(ISBLANK(DM$2),"",IF(DI$2=DI51,5,0))</f>
        <v>0</v>
      </c>
      <c r="DK51" s="55">
        <f>SUM($E51,$X51,$AQ51,$BJ51)</f>
        <v>14</v>
      </c>
      <c r="DL51" s="56">
        <f>SUM($CD51,$CU51,$DD51)</f>
        <v>3</v>
      </c>
      <c r="DM51" s="46">
        <f>SUM($CC51,$DL51)</f>
        <v>17</v>
      </c>
      <c r="DN51" s="78" t="str">
        <f t="shared" si="8"/>
        <v>Christophe z (F)</v>
      </c>
      <c r="DO51" s="81">
        <f t="shared" si="9"/>
        <v>39</v>
      </c>
    </row>
    <row r="52" spans="1:119" ht="13.5" thickBot="1">
      <c r="A52" s="35">
        <f t="shared" si="7"/>
        <v>39</v>
      </c>
      <c r="B52" s="70" t="s">
        <v>142</v>
      </c>
      <c r="C52" s="46">
        <f>SUM($CC52,$DL52)</f>
        <v>17</v>
      </c>
      <c r="D52" s="46">
        <f>0+IF(OR(K52=1,K52=3),1,0)+IF(OR(N52=1,N52=3),1,0)+IF(OR(Q52=1,Q52=3),1,0)+IF(OR(T52=1,T52=3),1,0)+IF(OR(W52=1,W52=3),1,0)+IF(OR(AD52=1,AD52=3),1,0)+IF(OR(H52=1,H52=3),1,0)+IF(OR(AG52=1,AG52=3),1,0)+IF(OR(AJ52=1,AJ52=3),1,0)+IF(OR(AM52=1,AM52=3),1,0)+IF(OR(AP52=1,AP52=3),1,0)+IF(OR(AT52=1,AT52=3),1,0)+IF(OR(AA52=1,AA52=3),1,0)+IF(OR(AW52=1,AW52=3),1,0)+IF(OR(AZ52=1,AZ52=3),1,0)+IF(OR(BC52=1,BC52=3),1,0)+IF(OR(BF52=1,BF52=3),1,0)+IF(OR(BI52=1,BI52=3),1,0)+IF(OR(BM52=1,BM52=3),1,0)+IF(OR(BP52=1,BP52=3),1,0)+IF(OR(BS52=1,BS52=3),1,0)+IF(OR(BV52=1,BV52=3),1,0)+IF(OR(BY52=1,BY52=3),1,0)+IF(OR(CB52=1,CB52=3),1,0)+IF(OR(CH52=1,CH52=3),1,0)+IF(OR(CL52=1,CL52=3),1,0)+IF(OR(CP52=1,CP52=3),1,0)+IF(OR(CT52=1,CT52=3),1,0)+IF(OR(CY52=1,CY52=3),1,0)+IF(OR(DC52=1,DC52=3),1,0)+IF(OR(DH52=1,DH52=3),1,0)</f>
        <v>11</v>
      </c>
      <c r="E52" s="47">
        <f>SUM(H52,K52,N52,Q52,T52,W52)</f>
        <v>3</v>
      </c>
      <c r="F52" s="71"/>
      <c r="G52" s="72"/>
      <c r="H52" s="50">
        <f>IF(OR(ISBLANK(F$2),ISBLANK(G$2),ISBLANK(F52),ISBLANK(G52),ISTEXT(F52),ISTEXT(G52)),"",IF(AND(F$2=F52,G$2=G52),3,IF(OR(AND(F$2&gt;G$2,F52&gt;G52),AND(F$2&lt;G$2,F52&lt;G52),AND(F$2=G$2,F52=G52)),1,0)))</f>
      </c>
      <c r="I52" s="71"/>
      <c r="J52" s="72"/>
      <c r="K52" s="50">
        <f>IF(OR(ISBLANK(I$2),ISBLANK(J$2),ISBLANK(I52),ISBLANK(J52),ISTEXT(I52),ISTEXT(J52)),"",IF(AND(I$2=I52,J$2=J52),3,IF(OR(AND(I$2&gt;J$2,I52&gt;J52),AND(I$2&lt;J$2,I52&lt;J52),AND(I$2=J$2,I52=J52)),1,0)))</f>
      </c>
      <c r="L52" s="71">
        <v>1</v>
      </c>
      <c r="M52" s="72">
        <v>3</v>
      </c>
      <c r="N52" s="50">
        <f>IF(OR(ISBLANK(L$2),ISBLANK(M$2),ISBLANK(L52),ISBLANK(M52),ISTEXT(L52),ISTEXT(M52)),"",IF(AND(L$2=L52,M$2=M52),3,IF(OR(AND(L$2&gt;M$2,L52&gt;M52),AND(L$2&lt;M$2,L52&lt;M52),AND(L$2=M$2,L52=M52)),1,0)))</f>
        <v>3</v>
      </c>
      <c r="O52" s="71">
        <v>2</v>
      </c>
      <c r="P52" s="72">
        <v>0</v>
      </c>
      <c r="Q52" s="50">
        <f>IF(OR(ISBLANK(O$2),ISBLANK(P$2),ISBLANK(O52),ISBLANK(P52),ISTEXT(O52),ISTEXT(P52)),"",IF(AND(O$2=O52,P$2=P52),3,IF(OR(AND(O$2&gt;P$2,O52&gt;P52),AND(O$2&lt;P$2,O52&lt;P52),AND(O$2=P$2,O52=P52)),1,0)))</f>
        <v>0</v>
      </c>
      <c r="R52" s="71">
        <v>1</v>
      </c>
      <c r="S52" s="72">
        <v>1</v>
      </c>
      <c r="T52" s="50">
        <f>IF(OR(ISBLANK(R$2),ISBLANK(S$2),ISBLANK(R52),ISBLANK(S52),ISTEXT(R52),ISTEXT(S52)),"",IF(AND(R$2=R52,S$2=S52),3,IF(OR(AND(R$2&gt;S$2,R52&gt;S52),AND(R$2&lt;S$2,R52&lt;S52),AND(R$2=S$2,R52=S52)),1,0)))</f>
        <v>0</v>
      </c>
      <c r="U52" s="71">
        <v>2</v>
      </c>
      <c r="V52" s="72">
        <v>2</v>
      </c>
      <c r="W52" s="50">
        <f>IF(OR(ISBLANK(U$2),ISBLANK(V$2),ISBLANK(U52),ISBLANK(V52),ISTEXT(U52),ISTEXT(V52)),"",IF(AND(U$2=U52,V$2=V52),3,IF(OR(AND(U$2&gt;V$2,U52&gt;V52),AND(U$2&lt;V$2,U52&lt;V52),AND(U$2=V$2,U52=V52)),1,0)))</f>
        <v>0</v>
      </c>
      <c r="X52" s="51">
        <f>SUM(AA52,AD52,AG52,AJ52,AM52,AP52)</f>
        <v>3</v>
      </c>
      <c r="Y52" s="71">
        <v>0</v>
      </c>
      <c r="Z52" s="72">
        <v>3</v>
      </c>
      <c r="AA52" s="50">
        <f>IF(OR(ISBLANK(Y$2),ISBLANK(Z$2),ISBLANK(Y52),ISBLANK(Z52),ISTEXT(Y52),ISTEXT(Z52)),"",IF(AND(Y$2=Y52,Z$2=Z52),3,IF(OR(AND(Y$2&gt;Z$2,Y52&gt;Z52),AND(Y$2&lt;Z$2,Y52&lt;Z52),AND(Y$2=Z$2,Y52=Z52)),1,0)))</f>
        <v>1</v>
      </c>
      <c r="AB52" s="71">
        <v>3</v>
      </c>
      <c r="AC52" s="72">
        <v>1</v>
      </c>
      <c r="AD52" s="50">
        <f>IF(OR(ISBLANK(AB$2),ISBLANK(AC$2),ISBLANK(AB52),ISBLANK(AC52),ISTEXT(AB52),ISTEXT(AC52)),"",IF(AND(AB$2=AB52,AC$2=AC52),3,IF(OR(AND(AB$2&gt;AC$2,AB52&gt;AC52),AND(AB$2&lt;AC$2,AB52&lt;AC52),AND(AB$2=AC$2,AB52=AC52)),1,0)))</f>
        <v>1</v>
      </c>
      <c r="AE52" s="71">
        <v>1</v>
      </c>
      <c r="AF52" s="72">
        <v>2</v>
      </c>
      <c r="AG52" s="50">
        <f>IF(OR(ISBLANK(AE$2),ISBLANK(AF$2),ISBLANK(AE52),ISBLANK(AF52),ISTEXT(AE52),ISTEXT(AF52)),"",IF(AND(AE$2=AE52,AF$2=AF52),3,IF(OR(AND(AE$2&gt;AF$2,AE52&gt;AF52),AND(AE$2&lt;AF$2,AE52&lt;AF52),AND(AE$2=AF$2,AE52=AF52)),1,0)))</f>
        <v>0</v>
      </c>
      <c r="AH52" s="71">
        <v>0</v>
      </c>
      <c r="AI52" s="72">
        <v>2</v>
      </c>
      <c r="AJ52" s="50">
        <f>IF(OR(ISBLANK(AH$2),ISBLANK(AI$2),ISBLANK(AH52),ISBLANK(AI52),ISTEXT(AH52),ISTEXT(AI52)),"",IF(AND(AH$2=AH52,AI$2=AI52),3,IF(OR(AND(AH$2&gt;AI$2,AH52&gt;AI52),AND(AH$2&lt;AI$2,AH52&lt;AI52),AND(AH$2=AI$2,AH52=AI52)),1,0)))</f>
        <v>0</v>
      </c>
      <c r="AK52" s="71">
        <v>2</v>
      </c>
      <c r="AL52" s="72">
        <v>1</v>
      </c>
      <c r="AM52" s="50">
        <f>IF(OR(ISBLANK(AK$2),ISBLANK(AL$2),ISBLANK(AK52),ISBLANK(AL52),ISTEXT(AK52),ISTEXT(AL52)),"",IF(AND(AK$2=AK52,AL$2=AL52),3,IF(OR(AND(AK$2&gt;AL$2,AK52&gt;AL52),AND(AK$2&lt;AL$2,AK52&lt;AL52),AND(AK$2=AL$2,AK52=AL52)),1,0)))</f>
        <v>0</v>
      </c>
      <c r="AN52" s="71">
        <v>0</v>
      </c>
      <c r="AO52" s="72">
        <v>4</v>
      </c>
      <c r="AP52" s="50">
        <f>IF(OR(ISBLANK(AN$2),ISBLANK(AO$2),ISBLANK(AN52),ISBLANK(AO52),ISTEXT(AN52),ISTEXT(AO52)),"",IF(AND(AN$2=AN52,AO$2=AO52),3,IF(OR(AND(AN$2&gt;AO$2,AN52&gt;AO52),AND(AN$2&lt;AO$2,AN52&lt;AO52),AND(AN$2=AO$2,AN52=AO52)),1,0)))</f>
        <v>1</v>
      </c>
      <c r="AQ52" s="52">
        <f>SUM(AT52,AW52,AZ52,BC52,BF52,BI52)</f>
        <v>1</v>
      </c>
      <c r="AR52" s="71">
        <v>0</v>
      </c>
      <c r="AS52" s="72">
        <v>2</v>
      </c>
      <c r="AT52" s="50">
        <f>IF(OR(ISBLANK(AR$2),ISBLANK(AS$2),ISBLANK(AR52),ISBLANK(AS52),ISTEXT(AR52),ISTEXT(AS52)),"",IF(AND(AR$2=AR52,AS$2=AS52),3,IF(OR(AND(AR$2&gt;AS$2,AR52&gt;AS52),AND(AR$2&lt;AS$2,AR52&lt;AS52),AND(AR$2=AS$2,AR52=AS52)),1,0)))</f>
        <v>0</v>
      </c>
      <c r="AU52" s="71">
        <v>0</v>
      </c>
      <c r="AV52" s="72">
        <v>1</v>
      </c>
      <c r="AW52" s="50">
        <f>IF(OR(ISBLANK(AU$2),ISBLANK(AV$2),ISBLANK(AU52),ISBLANK(AV52),ISTEXT(AU52),ISTEXT(AV52)),"",IF(AND(AU$2=AU52,AV$2=AV52),3,IF(OR(AND(AU$2&gt;AV$2,AU52&gt;AV52),AND(AU$2&lt;AV$2,AU52&lt;AV52),AND(AU$2=AV$2,AU52=AV52)),1,0)))</f>
        <v>0</v>
      </c>
      <c r="AX52" s="71">
        <v>2</v>
      </c>
      <c r="AY52" s="72">
        <v>0</v>
      </c>
      <c r="AZ52" s="50">
        <f>IF(OR(ISBLANK(AX$2),ISBLANK(AY$2),ISBLANK(AX52),ISBLANK(AY52),ISTEXT(AX52),ISTEXT(AY52)),"",IF(AND(AX$2=AX52,AY$2=AY52),3,IF(OR(AND(AX$2&gt;AY$2,AX52&gt;AY52),AND(AX$2&lt;AY$2,AX52&lt;AY52),AND(AX$2=AY$2,AX52=AY52)),1,0)))</f>
        <v>0</v>
      </c>
      <c r="BA52" s="71">
        <v>2</v>
      </c>
      <c r="BB52" s="72">
        <v>2</v>
      </c>
      <c r="BC52" s="50">
        <f>IF(OR(ISBLANK(BA$2),ISBLANK(BB$2),ISBLANK(BA52),ISBLANK(BB52),ISTEXT(BA52),ISTEXT(BB52)),"",IF(AND(BA$2=BA52,BB$2=BB52),3,IF(OR(AND(BA$2&gt;BB$2,BA52&gt;BB52),AND(BA$2&lt;BB$2,BA52&lt;BB52),AND(BA$2=BB$2,BA52=BB52)),1,0)))</f>
        <v>0</v>
      </c>
      <c r="BD52" s="71">
        <v>2</v>
      </c>
      <c r="BE52" s="72">
        <v>1</v>
      </c>
      <c r="BF52" s="50">
        <f>IF(OR(ISBLANK(BD$2),ISBLANK(BE$2),ISBLANK(BD52),ISBLANK(BE52),ISTEXT(BD52),ISTEXT(BE52)),"",IF(AND(BD$2=BD52,BE$2=BE52),3,IF(OR(AND(BD$2&gt;BE$2,BD52&gt;BE52),AND(BD$2&lt;BE$2,BD52&lt;BE52),AND(BD$2=BE$2,BD52=BE52)),1,0)))</f>
        <v>1</v>
      </c>
      <c r="BG52" s="71">
        <v>1</v>
      </c>
      <c r="BH52" s="72">
        <v>1</v>
      </c>
      <c r="BI52" s="50">
        <f>IF(OR(ISBLANK(BG$2),ISBLANK(BH$2),ISBLANK(BG52),ISBLANK(BH52),ISTEXT(BG52),ISTEXT(BH52)),"",IF(AND(BG$2=BG52,BH$2=BH52),3,IF(OR(AND(BG$2&gt;BH$2,BG52&gt;BH52),AND(BG$2&lt;BH$2,BG52&lt;BH52),AND(BG$2=BH$2,BG52=BH52)),1,0)))</f>
        <v>0</v>
      </c>
      <c r="BJ52" s="53">
        <f>SUM(BM52,BP52,BS52,BV52,BY52,CB52)</f>
        <v>8</v>
      </c>
      <c r="BK52" s="71">
        <v>0</v>
      </c>
      <c r="BL52" s="72">
        <v>2</v>
      </c>
      <c r="BM52" s="50">
        <f>IF(OR(ISBLANK(BK$2),ISBLANK(BL$2),ISBLANK(BK52),ISBLANK(BL52),ISTEXT(BK52),ISTEXT(BL52)),"",IF(AND(BK$2=BK52,BL$2=BL52),3,IF(OR(AND(BK$2&gt;BL$2,BK52&gt;BL52),AND(BK$2&lt;BL$2,BK52&lt;BL52),AND(BK$2=BL$2,BK52=BL52)),1,0)))</f>
        <v>0</v>
      </c>
      <c r="BN52" s="71">
        <v>1</v>
      </c>
      <c r="BO52" s="72">
        <v>3</v>
      </c>
      <c r="BP52" s="50">
        <f>IF(OR(ISBLANK(BN$2),ISBLANK(BO$2),ISBLANK(BN52),ISBLANK(BO52),ISTEXT(BN52),ISTEXT(BO52)),"",IF(AND(BN$2=BN52,BO$2=BO52),3,IF(OR(AND(BN$2&gt;BO$2,BN52&gt;BO52),AND(BN$2&lt;BO$2,BN52&lt;BO52),AND(BN$2=BO$2,BN52=BO52)),1,0)))</f>
        <v>1</v>
      </c>
      <c r="BQ52" s="71">
        <v>0</v>
      </c>
      <c r="BR52" s="72">
        <v>1</v>
      </c>
      <c r="BS52" s="50">
        <f>IF(OR(ISBLANK(BQ$2),ISBLANK(BR$2),ISBLANK(BQ52),ISBLANK(BR52),ISTEXT(BQ52),ISTEXT(BR52)),"",IF(AND(BQ$2=BQ52,BR$2=BR52),3,IF(OR(AND(BQ$2&gt;BR$2,BQ52&gt;BR52),AND(BQ$2&lt;BR$2,BQ52&lt;BR52),AND(BQ$2=BR$2,BQ52=BR52)),1,0)))</f>
        <v>1</v>
      </c>
      <c r="BT52" s="71">
        <v>1</v>
      </c>
      <c r="BU52" s="72">
        <v>1</v>
      </c>
      <c r="BV52" s="50">
        <f>IF(OR(ISBLANK(BT$2),ISBLANK(BU$2),ISBLANK(BT52),ISBLANK(BU52),ISTEXT(BT52),ISTEXT(BU52)),"",IF(AND(BT$2=BT52,BU$2=BU52),3,IF(OR(AND(BT$2&gt;BU$2,BT52&gt;BU52),AND(BT$2&lt;BU$2,BT52&lt;BU52),AND(BT$2=BU$2,BT52=BU52)),1,0)))</f>
        <v>0</v>
      </c>
      <c r="BW52" s="71">
        <v>1</v>
      </c>
      <c r="BX52" s="72">
        <v>2</v>
      </c>
      <c r="BY52" s="50">
        <f>IF(OR(ISBLANK(BW$2),ISBLANK(BX$2),ISBLANK(BW52),ISBLANK(BX52),ISTEXT(BW52),ISTEXT(BX52)),"",IF(AND(BW$2=BW52,BX$2=BX52),3,IF(OR(AND(BW$2&gt;BX$2,BW52&gt;BX52),AND(BW$2&lt;BX$2,BW52&lt;BX52),AND(BW$2=BX$2,BW52=BX52)),1,0)))</f>
        <v>3</v>
      </c>
      <c r="BZ52" s="71">
        <v>2</v>
      </c>
      <c r="CA52" s="72">
        <v>0</v>
      </c>
      <c r="CB52" s="50">
        <f>IF(OR(ISBLANK(BZ$2),ISBLANK(CA$2),ISBLANK(BZ52),ISBLANK(CA52),ISTEXT(BZ52),ISTEXT(CA52)),"",IF(AND(BZ$2=BZ52,CA$2=CA52),3,IF(OR(AND(BZ$2&gt;CA$2,BZ52&gt;CA52),AND(BZ$2&lt;CA$2,BZ52&lt;CA52),AND(BZ$2=CA$2,BZ52=CA52)),1,0)))</f>
        <v>3</v>
      </c>
      <c r="CC52" s="50">
        <f>SUM($BJ52,$AQ52,$X52,$E52)</f>
        <v>15</v>
      </c>
      <c r="CD52" s="54">
        <f>SUM(CH52,CL52,CP52,CT52)</f>
        <v>1</v>
      </c>
      <c r="CE52" s="89">
        <v>2</v>
      </c>
      <c r="CF52" s="90">
        <v>3</v>
      </c>
      <c r="CG52" s="90" t="s">
        <v>153</v>
      </c>
      <c r="CH52" s="91">
        <f>IF(OR(ISBLANK(CE$2),ISBLANK(CF$2),ISBLANK(CE52),ISBLANK(CF52),ISTEXT(CE52),ISTEXT(CF52)),"",IF(OR(AND(CE$2=CE52,CF$2=CF52,ISBLANK(CG$2),ISBLANK(CG52)),AND(CE$2=CE52,CF$2=CF52,ISTEXT(CG$2),ISTEXT(CG52))),3,IF(OR(AND(CE$2&gt;CF$2,CE52&gt;CF52),AND(CE$2&lt;CF$2,CE52&lt;CF52),AND(CE$2=CF$2,CE52=CF52)),1,0)))</f>
        <v>1</v>
      </c>
      <c r="CI52" s="89">
        <v>1</v>
      </c>
      <c r="CJ52" s="90">
        <v>2</v>
      </c>
      <c r="CK52" s="90"/>
      <c r="CL52" s="91">
        <f>IF(OR(ISBLANK(CI$2),ISBLANK(CJ$2),ISBLANK(CI52),ISBLANK(CJ52),ISTEXT(CI52),ISTEXT(CJ52)),"",IF(OR(AND(CI$2=CI52,CJ$2=CJ52,ISBLANK(CK$2),ISBLANK(CK52)),AND(CI$2=CI52,CJ$2=CJ52,ISTEXT(CK$2),ISTEXT(CK52))),3,IF(OR(AND(CI$2&gt;CJ$2,CI52&gt;CJ52),AND(CI$2&lt;CJ$2,CI52&lt;CJ52),AND(CI$2=CJ$2,CI52=CJ52)),1,0)))</f>
        <v>0</v>
      </c>
      <c r="CM52" s="89">
        <v>3</v>
      </c>
      <c r="CN52" s="90">
        <v>0</v>
      </c>
      <c r="CO52" s="90"/>
      <c r="CP52" s="91">
        <f>IF(OR(ISBLANK(CM$2),ISBLANK(CN$2),ISBLANK(CM52),ISBLANK(CN52),ISTEXT(CM52),ISTEXT(CN52)),"",IF(OR(AND(CM$2=CM52,CN$2=CN52,ISBLANK(CO$2),ISBLANK(CO52)),AND(CM$2=CM52,CN$2=CN52,ISTEXT(CO$2),ISTEXT(CO52))),3,IF(OR(AND(CM$2&gt;CN$2,CM52&gt;CN52),AND(CM$2&lt;CN$2,CM52&lt;CN52),AND(CM$2=CN$2,CM52=CN52)),1,0)))</f>
        <v>0</v>
      </c>
      <c r="CQ52" s="89">
        <v>2</v>
      </c>
      <c r="CR52" s="90">
        <v>4</v>
      </c>
      <c r="CS52" s="90"/>
      <c r="CT52" s="148">
        <f>IF(OR(ISBLANK(CQ$2),ISBLANK(CR$2),ISBLANK(CQ52),ISBLANK(CR52),ISTEXT(CQ52),ISTEXT(CR52)),"",IF(OR(AND(CQ$2=CQ52,CR$2=CR52,ISBLANK(CS$2),ISBLANK(CS52)),AND(CQ$2=CQ52,CR$2=CR52,ISTEXT(CS$2),ISTEXT(CS52))),3,IF(OR(AND(CQ$2&gt;CR$2,CQ52&gt;CR52),AND(CQ$2&lt;CR$2,CQ52&lt;CR52),AND(CQ$2=CR$2,CQ52=CR52)),1,0)))</f>
        <v>0</v>
      </c>
      <c r="CU52" s="92">
        <f>SUM(CY52,DC52)</f>
        <v>1</v>
      </c>
      <c r="CV52" s="93">
        <v>3</v>
      </c>
      <c r="CW52" s="94">
        <v>1</v>
      </c>
      <c r="CX52" s="94"/>
      <c r="CY52" s="91">
        <f>IF(OR(ISBLANK(CV$2),ISBLANK(CW$2),ISBLANK(CV52),ISBLANK(CW52),ISTEXT(CV52),ISTEXT(CW52)),"",IF(OR(AND(CV$2=CV52,CW$2=CW52,ISBLANK(CX$2),ISBLANK(CX52)),AND(CV$2=CV52,CW$2=CW52,ISTEXT(CX$2),ISTEXT(CX52))),3,IF(OR(AND(CV$2&gt;CW$2,CV52&gt;CW52),AND(CV$2&lt;CW$2,CV52&lt;CW52),AND(CV$2=CW$2,CV52=CW52)),1,0)))</f>
        <v>1</v>
      </c>
      <c r="CZ52" s="93">
        <v>2</v>
      </c>
      <c r="DA52" s="94">
        <v>1</v>
      </c>
      <c r="DB52" s="94"/>
      <c r="DC52" s="148">
        <f>IF(OR(ISBLANK(CZ$2),ISBLANK(DA$2),ISBLANK(CZ52),ISBLANK(DA52),ISTEXT(CZ52),ISTEXT(DA52)),"",IF(OR(AND(CZ$2=CZ52,DA$2=DA52,ISBLANK(DB$2),ISBLANK(DB52)),AND(CZ$2=CZ52,DA$2=DA52,ISTEXT(DB$2),ISTEXT(DB52))),3,IF(OR(AND(CZ$2&gt;DA$2,CZ52&gt;DA52),AND(CZ$2&lt;DA$2,CZ52&lt;DA52),AND(CZ$2=DA$2,CZ52=DA52)),1,0)))</f>
        <v>0</v>
      </c>
      <c r="DD52" s="95">
        <f>SUM(DH52,DJ52)</f>
        <v>0</v>
      </c>
      <c r="DE52" s="89"/>
      <c r="DF52" s="90"/>
      <c r="DG52" s="90"/>
      <c r="DH52" s="91">
        <f>IF(OR(ISBLANK(DE$2),ISBLANK(DF$2),ISBLANK(DE52),ISBLANK(DF52),ISTEXT(DE52),ISTEXT(DF52)),"",IF(OR(AND(DE$2=DE52,DF$2=DF52,ISBLANK(DG$2),ISBLANK(DG52)),AND(DE$2=DE52,DF$2=DF52,ISTEXT(DG$2),ISTEXT(DG52))),3,IF(OR(AND(DE$2&gt;DF$2,DE52&gt;DF52),AND(DE$2&lt;DF$2,DE52&lt;DF52),AND(DE$2=DF$2,DE52=DF52)),1,0)))</f>
      </c>
      <c r="DI52" s="73" t="s">
        <v>18</v>
      </c>
      <c r="DJ52" s="152">
        <f>IF(ISBLANK(DM$2),"",IF(DI$2=DI52,5,0))</f>
        <v>0</v>
      </c>
      <c r="DK52" s="55">
        <f>SUM($E52,$X52,$AQ52,$BJ52)</f>
        <v>15</v>
      </c>
      <c r="DL52" s="56">
        <f>SUM($CD52,$CU52,$DD52)</f>
        <v>2</v>
      </c>
      <c r="DM52" s="46">
        <f>SUM($CC52,$DL52)</f>
        <v>17</v>
      </c>
      <c r="DN52" s="78" t="str">
        <f t="shared" si="8"/>
        <v>Michael Müller</v>
      </c>
      <c r="DO52" s="81">
        <f t="shared" si="9"/>
        <v>39</v>
      </c>
    </row>
    <row r="53" spans="1:119" ht="13.5" thickBot="1">
      <c r="A53" s="35">
        <f t="shared" si="7"/>
        <v>39</v>
      </c>
      <c r="B53" s="70" t="s">
        <v>67</v>
      </c>
      <c r="C53" s="46">
        <f>SUM($CC53,$DL53)</f>
        <v>17</v>
      </c>
      <c r="D53" s="46">
        <f>0+IF(OR(K53=1,K53=3),1,0)+IF(OR(N53=1,N53=3),1,0)+IF(OR(Q53=1,Q53=3),1,0)+IF(OR(T53=1,T53=3),1,0)+IF(OR(W53=1,W53=3),1,0)+IF(OR(AD53=1,AD53=3),1,0)+IF(OR(H53=1,H53=3),1,0)+IF(OR(AG53=1,AG53=3),1,0)+IF(OR(AJ53=1,AJ53=3),1,0)+IF(OR(AM53=1,AM53=3),1,0)+IF(OR(AP53=1,AP53=3),1,0)+IF(OR(AT53=1,AT53=3),1,0)+IF(OR(AA53=1,AA53=3),1,0)+IF(OR(AW53=1,AW53=3),1,0)+IF(OR(AZ53=1,AZ53=3),1,0)+IF(OR(BC53=1,BC53=3),1,0)+IF(OR(BF53=1,BF53=3),1,0)+IF(OR(BI53=1,BI53=3),1,0)+IF(OR(BM53=1,BM53=3),1,0)+IF(OR(BP53=1,BP53=3),1,0)+IF(OR(BS53=1,BS53=3),1,0)+IF(OR(BV53=1,BV53=3),1,0)+IF(OR(BY53=1,BY53=3),1,0)+IF(OR(CB53=1,CB53=3),1,0)+IF(OR(CH53=1,CH53=3),1,0)+IF(OR(CL53=1,CL53=3),1,0)+IF(OR(CP53=1,CP53=3),1,0)+IF(OR(CT53=1,CT53=3),1,0)+IF(OR(CY53=1,CY53=3),1,0)+IF(OR(DC53=1,DC53=3),1,0)+IF(OR(DH53=1,DH53=3),1,0)</f>
        <v>11</v>
      </c>
      <c r="E53" s="47">
        <f>SUM(H53,K53,N53,Q53,T53,W53)</f>
        <v>4</v>
      </c>
      <c r="F53" s="71">
        <v>1</v>
      </c>
      <c r="G53" s="72">
        <v>2</v>
      </c>
      <c r="H53" s="50">
        <f>IF(OR(ISBLANK(F$2),ISBLANK(G$2),ISBLANK(F53),ISBLANK(G53),ISTEXT(F53),ISTEXT(G53)),"",IF(AND(F$2=F53,G$2=G53),3,IF(OR(AND(F$2&gt;G$2,F53&gt;G53),AND(F$2&lt;G$2,F53&lt;G53),AND(F$2=G$2,F53=G53)),1,0)))</f>
        <v>1</v>
      </c>
      <c r="I53" s="71">
        <v>2</v>
      </c>
      <c r="J53" s="72">
        <v>0</v>
      </c>
      <c r="K53" s="50">
        <f>IF(OR(ISBLANK(I$2),ISBLANK(J$2),ISBLANK(I53),ISBLANK(J53),ISTEXT(I53),ISTEXT(J53)),"",IF(AND(I$2=I53,J$2=J53),3,IF(OR(AND(I$2&gt;J$2,I53&gt;J53),AND(I$2&lt;J$2,I53&lt;J53),AND(I$2=J$2,I53=J53)),1,0)))</f>
        <v>3</v>
      </c>
      <c r="L53" s="71">
        <v>1</v>
      </c>
      <c r="M53" s="72">
        <v>1</v>
      </c>
      <c r="N53" s="50">
        <f>IF(OR(ISBLANK(L$2),ISBLANK(M$2),ISBLANK(L53),ISBLANK(M53),ISTEXT(L53),ISTEXT(M53)),"",IF(AND(L$2=L53,M$2=M53),3,IF(OR(AND(L$2&gt;M$2,L53&gt;M53),AND(L$2&lt;M$2,L53&lt;M53),AND(L$2=M$2,L53=M53)),1,0)))</f>
        <v>0</v>
      </c>
      <c r="O53" s="71" t="s">
        <v>48</v>
      </c>
      <c r="P53" s="72" t="s">
        <v>49</v>
      </c>
      <c r="Q53" s="50">
        <f>IF(OR(ISBLANK(O$2),ISBLANK(P$2),ISBLANK(O53),ISBLANK(P53),ISTEXT(O53),ISTEXT(P53)),"",IF(AND(O$2=O53,P$2=P53),3,IF(OR(AND(O$2&gt;P$2,O53&gt;P53),AND(O$2&lt;P$2,O53&lt;P53),AND(O$2=P$2,O53=P53)),1,0)))</f>
      </c>
      <c r="R53" s="71">
        <v>0</v>
      </c>
      <c r="S53" s="72">
        <v>2</v>
      </c>
      <c r="T53" s="50">
        <f>IF(OR(ISBLANK(R$2),ISBLANK(S$2),ISBLANK(R53),ISBLANK(S53),ISTEXT(R53),ISTEXT(S53)),"",IF(AND(R$2=R53,S$2=S53),3,IF(OR(AND(R$2&gt;S$2,R53&gt;S53),AND(R$2&lt;S$2,R53&lt;S53),AND(R$2=S$2,R53=S53)),1,0)))</f>
        <v>0</v>
      </c>
      <c r="U53" s="71">
        <v>0</v>
      </c>
      <c r="V53" s="72">
        <v>1</v>
      </c>
      <c r="W53" s="50">
        <f>IF(OR(ISBLANK(U$2),ISBLANK(V$2),ISBLANK(U53),ISBLANK(V53),ISTEXT(U53),ISTEXT(V53)),"",IF(AND(U$2=U53,V$2=V53),3,IF(OR(AND(U$2&gt;V$2,U53&gt;V53),AND(U$2&lt;V$2,U53&lt;V53),AND(U$2=V$2,U53=V53)),1,0)))</f>
        <v>0</v>
      </c>
      <c r="X53" s="51">
        <f>SUM(AA53,AD53,AG53,AJ53,AM53,AP53)</f>
        <v>6</v>
      </c>
      <c r="Y53" s="71">
        <v>1</v>
      </c>
      <c r="Z53" s="72">
        <v>2</v>
      </c>
      <c r="AA53" s="50">
        <f>IF(OR(ISBLANK(Y$2),ISBLANK(Z$2),ISBLANK(Y53),ISBLANK(Z53),ISTEXT(Y53),ISTEXT(Z53)),"",IF(AND(Y$2=Y53,Z$2=Z53),3,IF(OR(AND(Y$2&gt;Z$2,Y53&gt;Z53),AND(Y$2&lt;Z$2,Y53&lt;Z53),AND(Y$2=Z$2,Y53=Z53)),1,0)))</f>
        <v>1</v>
      </c>
      <c r="AB53" s="71">
        <v>2</v>
      </c>
      <c r="AC53" s="72">
        <v>0</v>
      </c>
      <c r="AD53" s="50">
        <f>IF(OR(ISBLANK(AB$2),ISBLANK(AC$2),ISBLANK(AB53),ISBLANK(AC53),ISTEXT(AB53),ISTEXT(AC53)),"",IF(AND(AB$2=AB53,AC$2=AC53),3,IF(OR(AND(AB$2&gt;AC$2,AB53&gt;AC53),AND(AB$2&lt;AC$2,AB53&lt;AC53),AND(AB$2=AC$2,AB53=AC53)),1,0)))</f>
        <v>3</v>
      </c>
      <c r="AE53" s="71">
        <v>1</v>
      </c>
      <c r="AF53" s="72">
        <v>2</v>
      </c>
      <c r="AG53" s="50">
        <f>IF(OR(ISBLANK(AE$2),ISBLANK(AF$2),ISBLANK(AE53),ISBLANK(AF53),ISTEXT(AE53),ISTEXT(AF53)),"",IF(AND(AE$2=AE53,AF$2=AF53),3,IF(OR(AND(AE$2&gt;AF$2,AE53&gt;AF53),AND(AE$2&lt;AF$2,AE53&lt;AF53),AND(AE$2=AF$2,AE53=AF53)),1,0)))</f>
        <v>0</v>
      </c>
      <c r="AH53" s="71">
        <v>2</v>
      </c>
      <c r="AI53" s="72">
        <v>2</v>
      </c>
      <c r="AJ53" s="50">
        <f>IF(OR(ISBLANK(AH$2),ISBLANK(AI$2),ISBLANK(AH53),ISBLANK(AI53),ISTEXT(AH53),ISTEXT(AI53)),"",IF(AND(AH$2=AH53,AI$2=AI53),3,IF(OR(AND(AH$2&gt;AI$2,AH53&gt;AI53),AND(AH$2&lt;AI$2,AH53&lt;AI53),AND(AH$2=AI$2,AH53=AI53)),1,0)))</f>
        <v>1</v>
      </c>
      <c r="AK53" s="71">
        <v>1</v>
      </c>
      <c r="AL53" s="72">
        <v>1</v>
      </c>
      <c r="AM53" s="50">
        <f>IF(OR(ISBLANK(AK$2),ISBLANK(AL$2),ISBLANK(AK53),ISBLANK(AL53),ISTEXT(AK53),ISTEXT(AL53)),"",IF(AND(AK$2=AK53,AL$2=AL53),3,IF(OR(AND(AK$2&gt;AL$2,AK53&gt;AL53),AND(AK$2&lt;AL$2,AK53&lt;AL53),AND(AK$2=AL$2,AK53=AL53)),1,0)))</f>
        <v>0</v>
      </c>
      <c r="AN53" s="71">
        <v>0</v>
      </c>
      <c r="AO53" s="72">
        <v>2</v>
      </c>
      <c r="AP53" s="50">
        <f>IF(OR(ISBLANK(AN$2),ISBLANK(AO$2),ISBLANK(AN53),ISBLANK(AO53),ISTEXT(AN53),ISTEXT(AO53)),"",IF(AND(AN$2=AN53,AO$2=AO53),3,IF(OR(AND(AN$2&gt;AO$2,AN53&gt;AO53),AND(AN$2&lt;AO$2,AN53&lt;AO53),AND(AN$2=AO$2,AN53=AO53)),1,0)))</f>
        <v>1</v>
      </c>
      <c r="AQ53" s="52">
        <f>SUM(AT53,AW53,AZ53,BC53,BF53,BI53)</f>
        <v>1</v>
      </c>
      <c r="AR53" s="71">
        <v>1</v>
      </c>
      <c r="AS53" s="72">
        <v>3</v>
      </c>
      <c r="AT53" s="50">
        <f>IF(OR(ISBLANK(AR$2),ISBLANK(AS$2),ISBLANK(AR53),ISBLANK(AS53),ISTEXT(AR53),ISTEXT(AS53)),"",IF(AND(AR$2=AR53,AS$2=AS53),3,IF(OR(AND(AR$2&gt;AS$2,AR53&gt;AS53),AND(AR$2&lt;AS$2,AR53&lt;AS53),AND(AR$2=AS$2,AR53=AS53)),1,0)))</f>
        <v>0</v>
      </c>
      <c r="AU53" s="71">
        <v>0</v>
      </c>
      <c r="AV53" s="72">
        <v>1</v>
      </c>
      <c r="AW53" s="50">
        <f>IF(OR(ISBLANK(AU$2),ISBLANK(AV$2),ISBLANK(AU53),ISBLANK(AV53),ISTEXT(AU53),ISTEXT(AV53)),"",IF(AND(AU$2=AU53,AV$2=AV53),3,IF(OR(AND(AU$2&gt;AV$2,AU53&gt;AV53),AND(AU$2&lt;AV$2,AU53&lt;AV53),AND(AU$2=AV$2,AU53=AV53)),1,0)))</f>
        <v>0</v>
      </c>
      <c r="AX53" s="71">
        <v>2</v>
      </c>
      <c r="AY53" s="72">
        <v>0</v>
      </c>
      <c r="AZ53" s="50">
        <f>IF(OR(ISBLANK(AX$2),ISBLANK(AY$2),ISBLANK(AX53),ISBLANK(AY53),ISTEXT(AX53),ISTEXT(AY53)),"",IF(AND(AX$2=AX53,AY$2=AY53),3,IF(OR(AND(AX$2&gt;AY$2,AX53&gt;AY53),AND(AX$2&lt;AY$2,AX53&lt;AY53),AND(AX$2=AY$2,AX53=AY53)),1,0)))</f>
        <v>0</v>
      </c>
      <c r="BA53" s="71">
        <v>1</v>
      </c>
      <c r="BB53" s="72">
        <v>2</v>
      </c>
      <c r="BC53" s="50">
        <f>IF(OR(ISBLANK(BA$2),ISBLANK(BB$2),ISBLANK(BA53),ISBLANK(BB53),ISTEXT(BA53),ISTEXT(BB53)),"",IF(AND(BA$2=BA53,BB$2=BB53),3,IF(OR(AND(BA$2&gt;BB$2,BA53&gt;BB53),AND(BA$2&lt;BB$2,BA53&lt;BB53),AND(BA$2=BB$2,BA53=BB53)),1,0)))</f>
        <v>0</v>
      </c>
      <c r="BD53" s="71">
        <v>1</v>
      </c>
      <c r="BE53" s="72">
        <v>1</v>
      </c>
      <c r="BF53" s="50">
        <f>IF(OR(ISBLANK(BD$2),ISBLANK(BE$2),ISBLANK(BD53),ISBLANK(BE53),ISTEXT(BD53),ISTEXT(BE53)),"",IF(AND(BD$2=BD53,BE$2=BE53),3,IF(OR(AND(BD$2&gt;BE$2,BD53&gt;BE53),AND(BD$2&lt;BE$2,BD53&lt;BE53),AND(BD$2=BE$2,BD53=BE53)),1,0)))</f>
        <v>0</v>
      </c>
      <c r="BG53" s="71">
        <v>1</v>
      </c>
      <c r="BH53" s="72">
        <v>2</v>
      </c>
      <c r="BI53" s="50">
        <f>IF(OR(ISBLANK(BG$2),ISBLANK(BH$2),ISBLANK(BG53),ISBLANK(BH53),ISTEXT(BG53),ISTEXT(BH53)),"",IF(AND(BG$2=BG53,BH$2=BH53),3,IF(OR(AND(BG$2&gt;BH$2,BG53&gt;BH53),AND(BG$2&lt;BH$2,BG53&lt;BH53),AND(BG$2=BH$2,BG53=BH53)),1,0)))</f>
        <v>1</v>
      </c>
      <c r="BJ53" s="53">
        <f>SUM(BM53,BP53,BS53,BV53,BY53,CB53)</f>
        <v>4</v>
      </c>
      <c r="BK53" s="71">
        <v>2</v>
      </c>
      <c r="BL53" s="72">
        <v>0</v>
      </c>
      <c r="BM53" s="50">
        <f>IF(OR(ISBLANK(BK$2),ISBLANK(BL$2),ISBLANK(BK53),ISBLANK(BL53),ISTEXT(BK53),ISTEXT(BL53)),"",IF(AND(BK$2=BK53,BL$2=BL53),3,IF(OR(AND(BK$2&gt;BL$2,BK53&gt;BL53),AND(BK$2&lt;BL$2,BK53&lt;BL53),AND(BK$2=BL$2,BK53=BL53)),1,0)))</f>
        <v>1</v>
      </c>
      <c r="BN53" s="71">
        <v>1</v>
      </c>
      <c r="BO53" s="72">
        <v>1</v>
      </c>
      <c r="BP53" s="50">
        <f>IF(OR(ISBLANK(BN$2),ISBLANK(BO$2),ISBLANK(BN53),ISBLANK(BO53),ISTEXT(BN53),ISTEXT(BO53)),"",IF(AND(BN$2=BN53,BO$2=BO53),3,IF(OR(AND(BN$2&gt;BO$2,BN53&gt;BO53),AND(BN$2&lt;BO$2,BN53&lt;BO53),AND(BN$2=BO$2,BN53=BO53)),1,0)))</f>
        <v>0</v>
      </c>
      <c r="BQ53" s="71">
        <v>1</v>
      </c>
      <c r="BR53" s="72">
        <v>2</v>
      </c>
      <c r="BS53" s="50">
        <f>IF(OR(ISBLANK(BQ$2),ISBLANK(BR$2),ISBLANK(BQ53),ISBLANK(BR53),ISTEXT(BQ53),ISTEXT(BR53)),"",IF(AND(BQ$2=BQ53,BR$2=BR53),3,IF(OR(AND(BQ$2&gt;BR$2,BQ53&gt;BR53),AND(BQ$2&lt;BR$2,BQ53&lt;BR53),AND(BQ$2=BR$2,BQ53=BR53)),1,0)))</f>
        <v>3</v>
      </c>
      <c r="BT53" s="71">
        <v>2</v>
      </c>
      <c r="BU53" s="72">
        <v>1</v>
      </c>
      <c r="BV53" s="50">
        <f>IF(OR(ISBLANK(BT$2),ISBLANK(BU$2),ISBLANK(BT53),ISBLANK(BU53),ISTEXT(BT53),ISTEXT(BU53)),"",IF(AND(BT$2=BT53,BU$2=BU53),3,IF(OR(AND(BT$2&gt;BU$2,BT53&gt;BU53),AND(BT$2&lt;BU$2,BT53&lt;BU53),AND(BT$2=BU$2,BT53=BU53)),1,0)))</f>
        <v>0</v>
      </c>
      <c r="BW53" s="71">
        <v>2</v>
      </c>
      <c r="BX53" s="72">
        <v>2</v>
      </c>
      <c r="BY53" s="50">
        <f>IF(OR(ISBLANK(BW$2),ISBLANK(BX$2),ISBLANK(BW53),ISBLANK(BX53),ISTEXT(BW53),ISTEXT(BX53)),"",IF(AND(BW$2=BW53,BX$2=BX53),3,IF(OR(AND(BW$2&gt;BX$2,BW53&gt;BX53),AND(BW$2&lt;BX$2,BW53&lt;BX53),AND(BW$2=BX$2,BW53=BX53)),1,0)))</f>
        <v>0</v>
      </c>
      <c r="BZ53" s="71">
        <v>1</v>
      </c>
      <c r="CA53" s="72">
        <v>2</v>
      </c>
      <c r="CB53" s="50">
        <f>IF(OR(ISBLANK(BZ$2),ISBLANK(CA$2),ISBLANK(BZ53),ISBLANK(CA53),ISTEXT(BZ53),ISTEXT(CA53)),"",IF(AND(BZ$2=BZ53,CA$2=CA53),3,IF(OR(AND(BZ$2&gt;CA$2,BZ53&gt;CA53),AND(BZ$2&lt;CA$2,BZ53&lt;CA53),AND(BZ$2=CA$2,BZ53=CA53)),1,0)))</f>
        <v>0</v>
      </c>
      <c r="CC53" s="50">
        <f>SUM($BJ53,$AQ53,$X53,$E53)</f>
        <v>15</v>
      </c>
      <c r="CD53" s="54">
        <f>SUM(CH53,CL53,CP53,CT53)</f>
        <v>0</v>
      </c>
      <c r="CE53" s="89">
        <v>2</v>
      </c>
      <c r="CF53" s="90">
        <v>1</v>
      </c>
      <c r="CG53" s="90"/>
      <c r="CH53" s="91">
        <f>IF(OR(ISBLANK(CE$2),ISBLANK(CF$2),ISBLANK(CE53),ISBLANK(CF53),ISTEXT(CE53),ISTEXT(CF53)),"",IF(OR(AND(CE$2=CE53,CF$2=CF53,ISBLANK(CG$2),ISBLANK(CG53)),AND(CE$2=CE53,CF$2=CF53,ISTEXT(CG$2),ISTEXT(CG53))),3,IF(OR(AND(CE$2&gt;CF$2,CE53&gt;CF53),AND(CE$2&lt;CF$2,CE53&lt;CF53),AND(CE$2=CF$2,CE53=CF53)),1,0)))</f>
        <v>0</v>
      </c>
      <c r="CI53" s="89">
        <v>10</v>
      </c>
      <c r="CJ53" s="90">
        <v>0</v>
      </c>
      <c r="CK53" s="90"/>
      <c r="CL53" s="91">
        <f>IF(OR(ISBLANK(CI$2),ISBLANK(CJ$2),ISBLANK(CI53),ISBLANK(CJ53),ISTEXT(CI53),ISTEXT(CJ53)),"",IF(OR(AND(CI$2=CI53,CJ$2=CJ53,ISBLANK(CK$2),ISBLANK(CK53)),AND(CI$2=CI53,CJ$2=CJ53,ISTEXT(CK$2),ISTEXT(CK53))),3,IF(OR(AND(CI$2&gt;CJ$2,CI53&gt;CJ53),AND(CI$2&lt;CJ$2,CI53&lt;CJ53),AND(CI$2=CJ$2,CI53=CJ53)),1,0)))</f>
        <v>0</v>
      </c>
      <c r="CM53" s="89">
        <v>2</v>
      </c>
      <c r="CN53" s="90">
        <v>0</v>
      </c>
      <c r="CO53" s="90"/>
      <c r="CP53" s="91">
        <f>IF(OR(ISBLANK(CM$2),ISBLANK(CN$2),ISBLANK(CM53),ISBLANK(CN53),ISTEXT(CM53),ISTEXT(CN53)),"",IF(OR(AND(CM$2=CM53,CN$2=CN53,ISBLANK(CO$2),ISBLANK(CO53)),AND(CM$2=CM53,CN$2=CN53,ISTEXT(CO$2),ISTEXT(CO53))),3,IF(OR(AND(CM$2&gt;CN$2,CM53&gt;CN53),AND(CM$2&lt;CN$2,CM53&lt;CN53),AND(CM$2=CN$2,CM53=CN53)),1,0)))</f>
        <v>0</v>
      </c>
      <c r="CQ53" s="89">
        <v>1</v>
      </c>
      <c r="CR53" s="90">
        <v>2</v>
      </c>
      <c r="CS53" s="90"/>
      <c r="CT53" s="148">
        <f>IF(OR(ISBLANK(CQ$2),ISBLANK(CR$2),ISBLANK(CQ53),ISBLANK(CR53),ISTEXT(CQ53),ISTEXT(CR53)),"",IF(OR(AND(CQ$2=CQ53,CR$2=CR53,ISBLANK(CS$2),ISBLANK(CS53)),AND(CQ$2=CQ53,CR$2=CR53,ISTEXT(CS$2),ISTEXT(CS53))),3,IF(OR(AND(CQ$2&gt;CR$2,CQ53&gt;CR53),AND(CQ$2&lt;CR$2,CQ53&lt;CR53),AND(CQ$2=CR$2,CQ53=CR53)),1,0)))</f>
        <v>0</v>
      </c>
      <c r="CU53" s="92">
        <f>SUM(CY53,DC53)</f>
        <v>2</v>
      </c>
      <c r="CV53" s="93">
        <v>2</v>
      </c>
      <c r="CW53" s="94">
        <v>0</v>
      </c>
      <c r="CX53" s="94"/>
      <c r="CY53" s="91">
        <f>IF(OR(ISBLANK(CV$2),ISBLANK(CW$2),ISBLANK(CV53),ISBLANK(CW53),ISTEXT(CV53),ISTEXT(CW53)),"",IF(OR(AND(CV$2=CV53,CW$2=CW53,ISBLANK(CX$2),ISBLANK(CX53)),AND(CV$2=CV53,CW$2=CW53,ISTEXT(CX$2),ISTEXT(CX53))),3,IF(OR(AND(CV$2&gt;CW$2,CV53&gt;CW53),AND(CV$2&lt;CW$2,CV53&lt;CW53),AND(CV$2=CW$2,CV53=CW53)),1,0)))</f>
        <v>1</v>
      </c>
      <c r="CZ53" s="93">
        <v>1</v>
      </c>
      <c r="DA53" s="94">
        <v>2</v>
      </c>
      <c r="DB53" s="94"/>
      <c r="DC53" s="148">
        <f>IF(OR(ISBLANK(CZ$2),ISBLANK(DA$2),ISBLANK(CZ53),ISBLANK(DA53),ISTEXT(CZ53),ISTEXT(DA53)),"",IF(OR(AND(CZ$2=CZ53,DA$2=DA53,ISBLANK(DB$2),ISBLANK(DB53)),AND(CZ$2=CZ53,DA$2=DA53,ISTEXT(DB$2),ISTEXT(DB53))),3,IF(OR(AND(CZ$2&gt;DA$2,CZ53&gt;DA53),AND(CZ$2&lt;DA$2,CZ53&lt;DA53),AND(CZ$2=DA$2,CZ53=DA53)),1,0)))</f>
        <v>1</v>
      </c>
      <c r="DD53" s="95">
        <f>SUM(DH53,DJ53)</f>
        <v>0</v>
      </c>
      <c r="DE53" s="89">
        <v>2</v>
      </c>
      <c r="DF53" s="90">
        <v>1</v>
      </c>
      <c r="DG53" s="90"/>
      <c r="DH53" s="91">
        <f>IF(OR(ISBLANK(DE$2),ISBLANK(DF$2),ISBLANK(DE53),ISBLANK(DF53),ISTEXT(DE53),ISTEXT(DF53)),"",IF(OR(AND(DE$2=DE53,DF$2=DF53,ISBLANK(DG$2),ISBLANK(DG53)),AND(DE$2=DE53,DF$2=DF53,ISTEXT(DG$2),ISTEXT(DG53))),3,IF(OR(AND(DE$2&gt;DF$2,DE53&gt;DF53),AND(DE$2&lt;DF$2,DE53&lt;DF53),AND(DE$2=DF$2,DE53=DF53)),1,0)))</f>
        <v>0</v>
      </c>
      <c r="DI53" s="73" t="s">
        <v>18</v>
      </c>
      <c r="DJ53" s="152">
        <f>IF(ISBLANK(DM$2),"",IF(DI$2=DI53,5,0))</f>
        <v>0</v>
      </c>
      <c r="DK53" s="55">
        <f>SUM($E53,$X53,$AQ53,$BJ53)</f>
        <v>15</v>
      </c>
      <c r="DL53" s="56">
        <f>SUM($CD53,$CU53,$DD53)</f>
        <v>2</v>
      </c>
      <c r="DM53" s="46">
        <f>SUM($CC53,$DL53)</f>
        <v>17</v>
      </c>
      <c r="DN53" s="78" t="str">
        <f t="shared" si="8"/>
        <v>Sven Spieler</v>
      </c>
      <c r="DO53" s="81">
        <f t="shared" si="9"/>
        <v>39</v>
      </c>
    </row>
    <row r="54" spans="1:119" ht="13.5" thickBot="1">
      <c r="A54" s="35">
        <f t="shared" si="7"/>
        <v>39</v>
      </c>
      <c r="B54" s="70" t="s">
        <v>144</v>
      </c>
      <c r="C54" s="46">
        <f>SUM($CC54,$DL54)</f>
        <v>17</v>
      </c>
      <c r="D54" s="46">
        <f>0+IF(OR(K54=1,K54=3),1,0)+IF(OR(N54=1,N54=3),1,0)+IF(OR(Q54=1,Q54=3),1,0)+IF(OR(T54=1,T54=3),1,0)+IF(OR(W54=1,W54=3),1,0)+IF(OR(AD54=1,AD54=3),1,0)+IF(OR(H54=1,H54=3),1,0)+IF(OR(AG54=1,AG54=3),1,0)+IF(OR(AJ54=1,AJ54=3),1,0)+IF(OR(AM54=1,AM54=3),1,0)+IF(OR(AP54=1,AP54=3),1,0)+IF(OR(AT54=1,AT54=3),1,0)+IF(OR(AA54=1,AA54=3),1,0)+IF(OR(AW54=1,AW54=3),1,0)+IF(OR(AZ54=1,AZ54=3),1,0)+IF(OR(BC54=1,BC54=3),1,0)+IF(OR(BF54=1,BF54=3),1,0)+IF(OR(BI54=1,BI54=3),1,0)+IF(OR(BM54=1,BM54=3),1,0)+IF(OR(BP54=1,BP54=3),1,0)+IF(OR(BS54=1,BS54=3),1,0)+IF(OR(BV54=1,BV54=3),1,0)+IF(OR(BY54=1,BY54=3),1,0)+IF(OR(CB54=1,CB54=3),1,0)+IF(OR(CH54=1,CH54=3),1,0)+IF(OR(CL54=1,CL54=3),1,0)+IF(OR(CP54=1,CP54=3),1,0)+IF(OR(CT54=1,CT54=3),1,0)+IF(OR(CY54=1,CY54=3),1,0)+IF(OR(DC54=1,DC54=3),1,0)+IF(OR(DH54=1,DH54=3),1,0)</f>
        <v>9</v>
      </c>
      <c r="E54" s="47">
        <f>SUM(H54,K54,N54,Q54,T54,W54)</f>
        <v>6</v>
      </c>
      <c r="F54" s="71">
        <v>1</v>
      </c>
      <c r="G54" s="72">
        <v>0</v>
      </c>
      <c r="H54" s="50">
        <f>IF(OR(ISBLANK(F$2),ISBLANK(G$2),ISBLANK(F54),ISBLANK(G54),ISTEXT(F54),ISTEXT(G54)),"",IF(AND(F$2=F54,G$2=G54),3,IF(OR(AND(F$2&gt;G$2,F54&gt;G54),AND(F$2&lt;G$2,F54&lt;G54),AND(F$2=G$2,F54=G54)),1,0)))</f>
        <v>0</v>
      </c>
      <c r="I54" s="71">
        <v>2</v>
      </c>
      <c r="J54" s="72">
        <v>0</v>
      </c>
      <c r="K54" s="50">
        <f>IF(OR(ISBLANK(I$2),ISBLANK(J$2),ISBLANK(I54),ISBLANK(J54),ISTEXT(I54),ISTEXT(J54)),"",IF(AND(I$2=I54,J$2=J54),3,IF(OR(AND(I$2&gt;J$2,I54&gt;J54),AND(I$2&lt;J$2,I54&lt;J54),AND(I$2=J$2,I54=J54)),1,0)))</f>
        <v>3</v>
      </c>
      <c r="L54" s="71">
        <v>1</v>
      </c>
      <c r="M54" s="72">
        <v>1</v>
      </c>
      <c r="N54" s="50">
        <f>IF(OR(ISBLANK(L$2),ISBLANK(M$2),ISBLANK(L54),ISBLANK(M54),ISTEXT(L54),ISTEXT(M54)),"",IF(AND(L$2=L54,M$2=M54),3,IF(OR(AND(L$2&gt;M$2,L54&gt;M54),AND(L$2&lt;M$2,L54&lt;M54),AND(L$2=M$2,L54=M54)),1,0)))</f>
        <v>0</v>
      </c>
      <c r="O54" s="71">
        <v>1</v>
      </c>
      <c r="P54" s="72">
        <v>2</v>
      </c>
      <c r="Q54" s="50">
        <f>IF(OR(ISBLANK(O$2),ISBLANK(P$2),ISBLANK(O54),ISBLANK(P54),ISTEXT(O54),ISTEXT(P54)),"",IF(AND(O$2=O54,P$2=P54),3,IF(OR(AND(O$2&gt;P$2,O54&gt;P54),AND(O$2&lt;P$2,O54&lt;P54),AND(O$2=P$2,O54=P54)),1,0)))</f>
        <v>3</v>
      </c>
      <c r="R54" s="71">
        <v>1</v>
      </c>
      <c r="S54" s="72">
        <v>3</v>
      </c>
      <c r="T54" s="50">
        <f>IF(OR(ISBLANK(R$2),ISBLANK(S$2),ISBLANK(R54),ISBLANK(S54),ISTEXT(R54),ISTEXT(S54)),"",IF(AND(R$2=R54,S$2=S54),3,IF(OR(AND(R$2&gt;S$2,R54&gt;S54),AND(R$2&lt;S$2,R54&lt;S54),AND(R$2=S$2,R54=S54)),1,0)))</f>
        <v>0</v>
      </c>
      <c r="U54" s="71">
        <v>0</v>
      </c>
      <c r="V54" s="72">
        <v>0</v>
      </c>
      <c r="W54" s="50">
        <f>IF(OR(ISBLANK(U$2),ISBLANK(V$2),ISBLANK(U54),ISBLANK(V54),ISTEXT(U54),ISTEXT(V54)),"",IF(AND(U$2=U54,V$2=V54),3,IF(OR(AND(U$2&gt;V$2,U54&gt;V54),AND(U$2&lt;V$2,U54&lt;V54),AND(U$2=V$2,U54=V54)),1,0)))</f>
        <v>0</v>
      </c>
      <c r="X54" s="51">
        <f>SUM(AA54,AD54,AG54,AJ54,AM54,AP54)</f>
        <v>3</v>
      </c>
      <c r="Y54" s="71">
        <v>0</v>
      </c>
      <c r="Z54" s="72">
        <v>3</v>
      </c>
      <c r="AA54" s="50">
        <f>IF(OR(ISBLANK(Y$2),ISBLANK(Z$2),ISBLANK(Y54),ISBLANK(Z54),ISTEXT(Y54),ISTEXT(Z54)),"",IF(AND(Y$2=Y54,Z$2=Z54),3,IF(OR(AND(Y$2&gt;Z$2,Y54&gt;Z54),AND(Y$2&lt;Z$2,Y54&lt;Z54),AND(Y$2=Z$2,Y54=Z54)),1,0)))</f>
        <v>1</v>
      </c>
      <c r="AB54" s="71">
        <v>2</v>
      </c>
      <c r="AC54" s="72">
        <v>1</v>
      </c>
      <c r="AD54" s="50">
        <f>IF(OR(ISBLANK(AB$2),ISBLANK(AC$2),ISBLANK(AB54),ISBLANK(AC54),ISTEXT(AB54),ISTEXT(AC54)),"",IF(AND(AB$2=AB54,AC$2=AC54),3,IF(OR(AND(AB$2&gt;AC$2,AB54&gt;AC54),AND(AB$2&lt;AC$2,AB54&lt;AC54),AND(AB$2=AC$2,AB54=AC54)),1,0)))</f>
        <v>1</v>
      </c>
      <c r="AE54" s="71">
        <v>1</v>
      </c>
      <c r="AF54" s="72">
        <v>3</v>
      </c>
      <c r="AG54" s="50">
        <f>IF(OR(ISBLANK(AE$2),ISBLANK(AF$2),ISBLANK(AE54),ISBLANK(AF54),ISTEXT(AE54),ISTEXT(AF54)),"",IF(AND(AE$2=AE54,AF$2=AF54),3,IF(OR(AND(AE$2&gt;AF$2,AE54&gt;AF54),AND(AE$2&lt;AF$2,AE54&lt;AF54),AND(AE$2=AF$2,AE54=AF54)),1,0)))</f>
        <v>0</v>
      </c>
      <c r="AH54" s="71">
        <v>0</v>
      </c>
      <c r="AI54" s="72">
        <v>3</v>
      </c>
      <c r="AJ54" s="50">
        <f>IF(OR(ISBLANK(AH$2),ISBLANK(AI$2),ISBLANK(AH54),ISBLANK(AI54),ISTEXT(AH54),ISTEXT(AI54)),"",IF(AND(AH$2=AH54,AI$2=AI54),3,IF(OR(AND(AH$2&gt;AI$2,AH54&gt;AI54),AND(AH$2&lt;AI$2,AH54&lt;AI54),AND(AH$2=AI$2,AH54=AI54)),1,0)))</f>
        <v>0</v>
      </c>
      <c r="AK54" s="71">
        <v>2</v>
      </c>
      <c r="AL54" s="72">
        <v>2</v>
      </c>
      <c r="AM54" s="50">
        <f>IF(OR(ISBLANK(AK$2),ISBLANK(AL$2),ISBLANK(AK54),ISBLANK(AL54),ISTEXT(AK54),ISTEXT(AL54)),"",IF(AND(AK$2=AK54,AL$2=AL54),3,IF(OR(AND(AK$2&gt;AL$2,AK54&gt;AL54),AND(AK$2&lt;AL$2,AK54&lt;AL54),AND(AK$2=AL$2,AK54=AL54)),1,0)))</f>
        <v>0</v>
      </c>
      <c r="AN54" s="71">
        <v>0</v>
      </c>
      <c r="AO54" s="72">
        <v>4</v>
      </c>
      <c r="AP54" s="50">
        <f>IF(OR(ISBLANK(AN$2),ISBLANK(AO$2),ISBLANK(AN54),ISBLANK(AO54),ISTEXT(AN54),ISTEXT(AO54)),"",IF(AND(AN$2=AN54,AO$2=AO54),3,IF(OR(AND(AN$2&gt;AO$2,AN54&gt;AO54),AND(AN$2&lt;AO$2,AN54&lt;AO54),AND(AN$2=AO$2,AN54=AO54)),1,0)))</f>
        <v>1</v>
      </c>
      <c r="AQ54" s="52">
        <f>SUM(AT54,AW54,AZ54,BC54,BF54,BI54)</f>
        <v>3</v>
      </c>
      <c r="AR54" s="71">
        <v>0</v>
      </c>
      <c r="AS54" s="72">
        <v>4</v>
      </c>
      <c r="AT54" s="50">
        <f>IF(OR(ISBLANK(AR$2),ISBLANK(AS$2),ISBLANK(AR54),ISBLANK(AS54),ISTEXT(AR54),ISTEXT(AS54)),"",IF(AND(AR$2=AR54,AS$2=AS54),3,IF(OR(AND(AR$2&gt;AS$2,AR54&gt;AS54),AND(AR$2&lt;AS$2,AR54&lt;AS54),AND(AR$2=AS$2,AR54=AS54)),1,0)))</f>
        <v>0</v>
      </c>
      <c r="AU54" s="71">
        <v>1</v>
      </c>
      <c r="AV54" s="72">
        <v>2</v>
      </c>
      <c r="AW54" s="50">
        <f>IF(OR(ISBLANK(AU$2),ISBLANK(AV$2),ISBLANK(AU54),ISBLANK(AV54),ISTEXT(AU54),ISTEXT(AV54)),"",IF(AND(AU$2=AU54,AV$2=AV54),3,IF(OR(AND(AU$2&gt;AV$2,AU54&gt;AV54),AND(AU$2&lt;AV$2,AU54&lt;AV54),AND(AU$2=AV$2,AU54=AV54)),1,0)))</f>
        <v>0</v>
      </c>
      <c r="AX54" s="71">
        <v>3</v>
      </c>
      <c r="AY54" s="72">
        <v>0</v>
      </c>
      <c r="AZ54" s="50">
        <f>IF(OR(ISBLANK(AX$2),ISBLANK(AY$2),ISBLANK(AX54),ISBLANK(AY54),ISTEXT(AX54),ISTEXT(AY54)),"",IF(AND(AX$2=AX54,AY$2=AY54),3,IF(OR(AND(AX$2&gt;AY$2,AX54&gt;AY54),AND(AX$2&lt;AY$2,AX54&lt;AY54),AND(AX$2=AY$2,AX54=AY54)),1,0)))</f>
        <v>0</v>
      </c>
      <c r="BA54" s="71">
        <v>1</v>
      </c>
      <c r="BB54" s="72">
        <v>1</v>
      </c>
      <c r="BC54" s="50">
        <f>IF(OR(ISBLANK(BA$2),ISBLANK(BB$2),ISBLANK(BA54),ISBLANK(BB54),ISTEXT(BA54),ISTEXT(BB54)),"",IF(AND(BA$2=BA54,BB$2=BB54),3,IF(OR(AND(BA$2&gt;BB$2,BA54&gt;BB54),AND(BA$2&lt;BB$2,BA54&lt;BB54),AND(BA$2=BB$2,BA54=BB54)),1,0)))</f>
        <v>0</v>
      </c>
      <c r="BD54" s="71">
        <v>2</v>
      </c>
      <c r="BE54" s="72">
        <v>0</v>
      </c>
      <c r="BF54" s="50">
        <f>IF(OR(ISBLANK(BD$2),ISBLANK(BE$2),ISBLANK(BD54),ISBLANK(BE54),ISTEXT(BD54),ISTEXT(BE54)),"",IF(AND(BD$2=BD54,BE$2=BE54),3,IF(OR(AND(BD$2&gt;BE$2,BD54&gt;BE54),AND(BD$2&lt;BE$2,BD54&lt;BE54),AND(BD$2=BE$2,BD54=BE54)),1,0)))</f>
        <v>3</v>
      </c>
      <c r="BG54" s="71">
        <v>2</v>
      </c>
      <c r="BH54" s="72">
        <v>2</v>
      </c>
      <c r="BI54" s="50">
        <f>IF(OR(ISBLANK(BG$2),ISBLANK(BH$2),ISBLANK(BG54),ISBLANK(BH54),ISTEXT(BG54),ISTEXT(BH54)),"",IF(AND(BG$2=BG54,BH$2=BH54),3,IF(OR(AND(BG$2&gt;BH$2,BG54&gt;BH54),AND(BG$2&lt;BH$2,BG54&lt;BH54),AND(BG$2=BH$2,BG54=BH54)),1,0)))</f>
        <v>0</v>
      </c>
      <c r="BJ54" s="53">
        <f>SUM(BM54,BP54,BS54,BV54,BY54,CB54)</f>
        <v>1</v>
      </c>
      <c r="BK54" s="71">
        <v>1</v>
      </c>
      <c r="BL54" s="72">
        <v>1</v>
      </c>
      <c r="BM54" s="50">
        <f>IF(OR(ISBLANK(BK$2),ISBLANK(BL$2),ISBLANK(BK54),ISBLANK(BL54),ISTEXT(BK54),ISTEXT(BL54)),"",IF(AND(BK$2=BK54,BL$2=BL54),3,IF(OR(AND(BK$2&gt;BL$2,BK54&gt;BL54),AND(BK$2&lt;BL$2,BK54&lt;BL54),AND(BK$2=BL$2,BK54=BL54)),1,0)))</f>
        <v>0</v>
      </c>
      <c r="BN54" s="71">
        <v>2</v>
      </c>
      <c r="BO54" s="72">
        <v>1</v>
      </c>
      <c r="BP54" s="50">
        <f>IF(OR(ISBLANK(BN$2),ISBLANK(BO$2),ISBLANK(BN54),ISBLANK(BO54),ISTEXT(BN54),ISTEXT(BO54)),"",IF(AND(BN$2=BN54,BO$2=BO54),3,IF(OR(AND(BN$2&gt;BO$2,BN54&gt;BO54),AND(BN$2&lt;BO$2,BN54&lt;BO54),AND(BN$2=BO$2,BN54=BO54)),1,0)))</f>
        <v>0</v>
      </c>
      <c r="BQ54" s="71">
        <v>0</v>
      </c>
      <c r="BR54" s="72">
        <v>2</v>
      </c>
      <c r="BS54" s="50">
        <f>IF(OR(ISBLANK(BQ$2),ISBLANK(BR$2),ISBLANK(BQ54),ISBLANK(BR54),ISTEXT(BQ54),ISTEXT(BR54)),"",IF(AND(BQ$2=BQ54,BR$2=BR54),3,IF(OR(AND(BQ$2&gt;BR$2,BQ54&gt;BR54),AND(BQ$2&lt;BR$2,BQ54&lt;BR54),AND(BQ$2=BR$2,BQ54=BR54)),1,0)))</f>
        <v>1</v>
      </c>
      <c r="BT54" s="71">
        <v>3</v>
      </c>
      <c r="BU54" s="72">
        <v>2</v>
      </c>
      <c r="BV54" s="50">
        <f>IF(OR(ISBLANK(BT$2),ISBLANK(BU$2),ISBLANK(BT54),ISBLANK(BU54),ISTEXT(BT54),ISTEXT(BU54)),"",IF(AND(BT$2=BT54,BU$2=BU54),3,IF(OR(AND(BT$2&gt;BU$2,BT54&gt;BU54),AND(BT$2&lt;BU$2,BT54&lt;BU54),AND(BT$2=BU$2,BT54=BU54)),1,0)))</f>
        <v>0</v>
      </c>
      <c r="BW54" s="71">
        <v>2</v>
      </c>
      <c r="BX54" s="72">
        <v>1</v>
      </c>
      <c r="BY54" s="50">
        <f>IF(OR(ISBLANK(BW$2),ISBLANK(BX$2),ISBLANK(BW54),ISBLANK(BX54),ISTEXT(BW54),ISTEXT(BX54)),"",IF(AND(BW$2=BW54,BX$2=BX54),3,IF(OR(AND(BW$2&gt;BX$2,BW54&gt;BX54),AND(BW$2&lt;BX$2,BW54&lt;BX54),AND(BW$2=BX$2,BW54=BX54)),1,0)))</f>
        <v>0</v>
      </c>
      <c r="BZ54" s="71">
        <v>0</v>
      </c>
      <c r="CA54" s="72">
        <v>0</v>
      </c>
      <c r="CB54" s="50">
        <f>IF(OR(ISBLANK(BZ$2),ISBLANK(CA$2),ISBLANK(BZ54),ISBLANK(CA54),ISTEXT(BZ54),ISTEXT(CA54)),"",IF(AND(BZ$2=BZ54,CA$2=CA54),3,IF(OR(AND(BZ$2&gt;CA$2,BZ54&gt;CA54),AND(BZ$2&lt;CA$2,BZ54&lt;CA54),AND(BZ$2=CA$2,BZ54=CA54)),1,0)))</f>
        <v>0</v>
      </c>
      <c r="CC54" s="50">
        <f>SUM($BJ54,$AQ54,$X54,$E54)</f>
        <v>13</v>
      </c>
      <c r="CD54" s="54">
        <f>SUM(CH54,CL54,CP54,CT54)</f>
        <v>3</v>
      </c>
      <c r="CE54" s="71">
        <v>2</v>
      </c>
      <c r="CF54" s="72">
        <v>2</v>
      </c>
      <c r="CG54" s="72" t="s">
        <v>153</v>
      </c>
      <c r="CH54" s="91">
        <f>IF(OR(ISBLANK(CE$2),ISBLANK(CF$2),ISBLANK(CE54),ISBLANK(CF54),ISTEXT(CE54),ISTEXT(CF54)),"",IF(OR(AND(CE$2=CE54,CF$2=CF54,ISBLANK(CG$2),ISBLANK(CG54)),AND(CE$2=CE54,CF$2=CF54,ISTEXT(CG$2),ISTEXT(CG54))),3,IF(OR(AND(CE$2&gt;CF$2,CE54&gt;CF54),AND(CE$2&lt;CF$2,CE54&lt;CF54),AND(CE$2=CF$2,CE54=CF54)),1,0)))</f>
        <v>0</v>
      </c>
      <c r="CI54" s="71">
        <v>1</v>
      </c>
      <c r="CJ54" s="72">
        <v>1</v>
      </c>
      <c r="CK54" s="72" t="s">
        <v>153</v>
      </c>
      <c r="CL54" s="91">
        <f>IF(OR(ISBLANK(CI$2),ISBLANK(CJ$2),ISBLANK(CI54),ISBLANK(CJ54),ISTEXT(CI54),ISTEXT(CJ54)),"",IF(OR(AND(CI$2=CI54,CJ$2=CJ54,ISBLANK(CK$2),ISBLANK(CK54)),AND(CI$2=CI54,CJ$2=CJ54,ISTEXT(CK$2),ISTEXT(CK54))),3,IF(OR(AND(CI$2&gt;CJ$2,CI54&gt;CJ54),AND(CI$2&lt;CJ$2,CI54&lt;CJ54),AND(CI$2=CJ$2,CI54=CJ54)),1,0)))</f>
        <v>3</v>
      </c>
      <c r="CM54" s="71">
        <v>2</v>
      </c>
      <c r="CN54" s="72">
        <v>1</v>
      </c>
      <c r="CO54" s="72"/>
      <c r="CP54" s="91">
        <f>IF(OR(ISBLANK(CM$2),ISBLANK(CN$2),ISBLANK(CM54),ISBLANK(CN54),ISTEXT(CM54),ISTEXT(CN54)),"",IF(OR(AND(CM$2=CM54,CN$2=CN54,ISBLANK(CO$2),ISBLANK(CO54)),AND(CM$2=CM54,CN$2=CN54,ISTEXT(CO$2),ISTEXT(CO54))),3,IF(OR(AND(CM$2&gt;CN$2,CM54&gt;CN54),AND(CM$2&lt;CN$2,CM54&lt;CN54),AND(CM$2=CN$2,CM54=CN54)),1,0)))</f>
        <v>0</v>
      </c>
      <c r="CQ54" s="71">
        <v>1</v>
      </c>
      <c r="CR54" s="72">
        <v>2</v>
      </c>
      <c r="CS54" s="72"/>
      <c r="CT54" s="148">
        <f>IF(OR(ISBLANK(CQ$2),ISBLANK(CR$2),ISBLANK(CQ54),ISBLANK(CR54),ISTEXT(CQ54),ISTEXT(CR54)),"",IF(OR(AND(CQ$2=CQ54,CR$2=CR54,ISBLANK(CS$2),ISBLANK(CS54)),AND(CQ$2=CQ54,CR$2=CR54,ISTEXT(CS$2),ISTEXT(CS54))),3,IF(OR(AND(CQ$2&gt;CR$2,CQ54&gt;CR54),AND(CQ$2&lt;CR$2,CQ54&lt;CR54),AND(CQ$2=CR$2,CQ54=CR54)),1,0)))</f>
        <v>0</v>
      </c>
      <c r="CU54" s="92">
        <f>SUM(CY54,DC54)</f>
        <v>1</v>
      </c>
      <c r="CV54" s="158">
        <v>3</v>
      </c>
      <c r="CW54" s="159">
        <v>1</v>
      </c>
      <c r="CX54" s="159"/>
      <c r="CY54" s="91">
        <f>IF(OR(ISBLANK(CV$2),ISBLANK(CW$2),ISBLANK(CV54),ISBLANK(CW54),ISTEXT(CV54),ISTEXT(CW54)),"",IF(OR(AND(CV$2=CV54,CW$2=CW54,ISBLANK(CX$2),ISBLANK(CX54)),AND(CV$2=CV54,CW$2=CW54,ISTEXT(CX$2),ISTEXT(CX54))),3,IF(OR(AND(CV$2&gt;CW$2,CV54&gt;CW54),AND(CV$2&lt;CW$2,CV54&lt;CW54),AND(CV$2=CW$2,CV54=CW54)),1,0)))</f>
        <v>1</v>
      </c>
      <c r="CZ54" s="158">
        <v>2</v>
      </c>
      <c r="DA54" s="159">
        <v>1</v>
      </c>
      <c r="DB54" s="159"/>
      <c r="DC54" s="148">
        <f>IF(OR(ISBLANK(CZ$2),ISBLANK(DA$2),ISBLANK(CZ54),ISBLANK(DA54),ISTEXT(CZ54),ISTEXT(DA54)),"",IF(OR(AND(CZ$2=CZ54,DA$2=DA54,ISBLANK(DB$2),ISBLANK(DB54)),AND(CZ$2=CZ54,DA$2=DA54,ISTEXT(DB$2),ISTEXT(DB54))),3,IF(OR(AND(CZ$2&gt;DA$2,CZ54&gt;DA54),AND(CZ$2&lt;DA$2,CZ54&lt;DA54),AND(CZ$2=DA$2,CZ54=DA54)),1,0)))</f>
        <v>0</v>
      </c>
      <c r="DD54" s="95">
        <f>SUM(DH54,DJ54)</f>
        <v>0</v>
      </c>
      <c r="DE54" s="89">
        <v>3</v>
      </c>
      <c r="DF54" s="90">
        <v>2</v>
      </c>
      <c r="DG54" s="90"/>
      <c r="DH54" s="91">
        <f>IF(OR(ISBLANK(DE$2),ISBLANK(DF$2),ISBLANK(DE54),ISBLANK(DF54),ISTEXT(DE54),ISTEXT(DF54)),"",IF(OR(AND(DE$2=DE54,DF$2=DF54,ISBLANK(DG$2),ISBLANK(DG54)),AND(DE$2=DE54,DF$2=DF54,ISTEXT(DG$2),ISTEXT(DG54))),3,IF(OR(AND(DE$2&gt;DF$2,DE54&gt;DF54),AND(DE$2&lt;DF$2,DE54&lt;DF54),AND(DE$2=DF$2,DE54=DF54)),1,0)))</f>
        <v>0</v>
      </c>
      <c r="DI54" s="73" t="s">
        <v>18</v>
      </c>
      <c r="DJ54" s="152">
        <f>IF(ISBLANK(DM$2),"",IF(DI$2=DI54,5,0))</f>
        <v>0</v>
      </c>
      <c r="DK54" s="55">
        <f>SUM($E54,$X54,$AQ54,$BJ54)</f>
        <v>13</v>
      </c>
      <c r="DL54" s="56">
        <f>SUM($CD54,$CU54,$DD54)</f>
        <v>4</v>
      </c>
      <c r="DM54" s="46">
        <f>SUM($CC54,$DL54)</f>
        <v>17</v>
      </c>
      <c r="DN54" s="78" t="str">
        <f>B54</f>
        <v>Hildegard Aßmann</v>
      </c>
      <c r="DO54" s="81">
        <f>A54</f>
        <v>39</v>
      </c>
    </row>
    <row r="55" spans="1:119" ht="13.5" thickBot="1">
      <c r="A55" s="35">
        <f t="shared" si="7"/>
        <v>53</v>
      </c>
      <c r="B55" s="70" t="s">
        <v>148</v>
      </c>
      <c r="C55" s="46">
        <f>SUM($CC55,$DL55)</f>
        <v>16</v>
      </c>
      <c r="D55" s="46">
        <f>0+IF(OR(K55=1,K55=3),1,0)+IF(OR(N55=1,N55=3),1,0)+IF(OR(Q55=1,Q55=3),1,0)+IF(OR(T55=1,T55=3),1,0)+IF(OR(W55=1,W55=3),1,0)+IF(OR(AD55=1,AD55=3),1,0)+IF(OR(H55=1,H55=3),1,0)+IF(OR(AG55=1,AG55=3),1,0)+IF(OR(AJ55=1,AJ55=3),1,0)+IF(OR(AM55=1,AM55=3),1,0)+IF(OR(AP55=1,AP55=3),1,0)+IF(OR(AT55=1,AT55=3),1,0)+IF(OR(AA55=1,AA55=3),1,0)+IF(OR(AW55=1,AW55=3),1,0)+IF(OR(AZ55=1,AZ55=3),1,0)+IF(OR(BC55=1,BC55=3),1,0)+IF(OR(BF55=1,BF55=3),1,0)+IF(OR(BI55=1,BI55=3),1,0)+IF(OR(BM55=1,BM55=3),1,0)+IF(OR(BP55=1,BP55=3),1,0)+IF(OR(BS55=1,BS55=3),1,0)+IF(OR(BV55=1,BV55=3),1,0)+IF(OR(BY55=1,BY55=3),1,0)+IF(OR(CB55=1,CB55=3),1,0)+IF(OR(CH55=1,CH55=3),1,0)+IF(OR(CL55=1,CL55=3),1,0)+IF(OR(CP55=1,CP55=3),1,0)+IF(OR(CT55=1,CT55=3),1,0)+IF(OR(CY55=1,CY55=3),1,0)+IF(OR(DC55=1,DC55=3),1,0)+IF(OR(DH55=1,DH55=3),1,0)</f>
        <v>10</v>
      </c>
      <c r="E55" s="47">
        <f>SUM(H55,K55,N55,Q55,T55,W55)</f>
        <v>2</v>
      </c>
      <c r="F55" s="71">
        <v>1</v>
      </c>
      <c r="G55" s="72">
        <v>1</v>
      </c>
      <c r="H55" s="50">
        <f>IF(OR(ISBLANK(F$2),ISBLANK(G$2),ISBLANK(F55),ISBLANK(G55),ISTEXT(F55),ISTEXT(G55)),"",IF(AND(F$2=F55,G$2=G55),3,IF(OR(AND(F$2&gt;G$2,F55&gt;G55),AND(F$2&lt;G$2,F55&lt;G55),AND(F$2=G$2,F55=G55)),1,0)))</f>
        <v>0</v>
      </c>
      <c r="I55" s="71">
        <v>1</v>
      </c>
      <c r="J55" s="72">
        <v>0</v>
      </c>
      <c r="K55" s="50">
        <f>IF(OR(ISBLANK(I$2),ISBLANK(J$2),ISBLANK(I55),ISBLANK(J55),ISTEXT(I55),ISTEXT(J55)),"",IF(AND(I$2=I55,J$2=J55),3,IF(OR(AND(I$2&gt;J$2,I55&gt;J55),AND(I$2&lt;J$2,I55&lt;J55),AND(I$2=J$2,I55=J55)),1,0)))</f>
        <v>1</v>
      </c>
      <c r="L55" s="71">
        <v>0</v>
      </c>
      <c r="M55" s="72">
        <v>1</v>
      </c>
      <c r="N55" s="50">
        <f>IF(OR(ISBLANK(L$2),ISBLANK(M$2),ISBLANK(L55),ISBLANK(M55),ISTEXT(L55),ISTEXT(M55)),"",IF(AND(L$2=L55,M$2=M55),3,IF(OR(AND(L$2&gt;M$2,L55&gt;M55),AND(L$2&lt;M$2,L55&lt;M55),AND(L$2=M$2,L55=M55)),1,0)))</f>
        <v>1</v>
      </c>
      <c r="O55" s="71">
        <v>1</v>
      </c>
      <c r="P55" s="72">
        <v>0</v>
      </c>
      <c r="Q55" s="50">
        <f>IF(OR(ISBLANK(O$2),ISBLANK(P$2),ISBLANK(O55),ISBLANK(P55),ISTEXT(O55),ISTEXT(P55)),"",IF(AND(O$2=O55,P$2=P55),3,IF(OR(AND(O$2&gt;P$2,O55&gt;P55),AND(O$2&lt;P$2,O55&lt;P55),AND(O$2=P$2,O55=P55)),1,0)))</f>
        <v>0</v>
      </c>
      <c r="R55" s="71">
        <v>1</v>
      </c>
      <c r="S55" s="72">
        <v>1</v>
      </c>
      <c r="T55" s="50">
        <f>IF(OR(ISBLANK(R$2),ISBLANK(S$2),ISBLANK(R55),ISBLANK(S55),ISTEXT(R55),ISTEXT(S55)),"",IF(AND(R$2=R55,S$2=S55),3,IF(OR(AND(R$2&gt;S$2,R55&gt;S55),AND(R$2&lt;S$2,R55&lt;S55),AND(R$2=S$2,R55=S55)),1,0)))</f>
        <v>0</v>
      </c>
      <c r="U55" s="71">
        <v>0</v>
      </c>
      <c r="V55" s="72">
        <v>1</v>
      </c>
      <c r="W55" s="50">
        <f>IF(OR(ISBLANK(U$2),ISBLANK(V$2),ISBLANK(U55),ISBLANK(V55),ISTEXT(U55),ISTEXT(V55)),"",IF(AND(U$2=U55,V$2=V55),3,IF(OR(AND(U$2&gt;V$2,U55&gt;V55),AND(U$2&lt;V$2,U55&lt;V55),AND(U$2=V$2,U55=V55)),1,0)))</f>
        <v>0</v>
      </c>
      <c r="X55" s="51">
        <f>SUM(AA55,AD55,AG55,AJ55,AM55,AP55)</f>
        <v>10</v>
      </c>
      <c r="Y55" s="71">
        <v>0</v>
      </c>
      <c r="Z55" s="72">
        <v>1</v>
      </c>
      <c r="AA55" s="50">
        <f>IF(OR(ISBLANK(Y$2),ISBLANK(Z$2),ISBLANK(Y55),ISBLANK(Z55),ISTEXT(Y55),ISTEXT(Z55)),"",IF(AND(Y$2=Y55,Z$2=Z55),3,IF(OR(AND(Y$2&gt;Z$2,Y55&gt;Z55),AND(Y$2&lt;Z$2,Y55&lt;Z55),AND(Y$2=Z$2,Y55=Z55)),1,0)))</f>
        <v>3</v>
      </c>
      <c r="AB55" s="71">
        <v>1</v>
      </c>
      <c r="AC55" s="72">
        <v>0</v>
      </c>
      <c r="AD55" s="50">
        <f>IF(OR(ISBLANK(AB$2),ISBLANK(AC$2),ISBLANK(AB55),ISBLANK(AC55),ISTEXT(AB55),ISTEXT(AC55)),"",IF(AND(AB$2=AB55,AC$2=AC55),3,IF(OR(AND(AB$2&gt;AC$2,AB55&gt;AC55),AND(AB$2&lt;AC$2,AB55&lt;AC55),AND(AB$2=AC$2,AB55=AC55)),1,0)))</f>
        <v>1</v>
      </c>
      <c r="AE55" s="71">
        <v>1</v>
      </c>
      <c r="AF55" s="72">
        <v>1</v>
      </c>
      <c r="AG55" s="50">
        <f>IF(OR(ISBLANK(AE$2),ISBLANK(AF$2),ISBLANK(AE55),ISBLANK(AF55),ISTEXT(AE55),ISTEXT(AF55)),"",IF(AND(AE$2=AE55,AF$2=AF55),3,IF(OR(AND(AE$2&gt;AF$2,AE55&gt;AF55),AND(AE$2&lt;AF$2,AE55&lt;AF55),AND(AE$2=AF$2,AE55=AF55)),1,0)))</f>
        <v>0</v>
      </c>
      <c r="AH55" s="71">
        <v>1</v>
      </c>
      <c r="AI55" s="72">
        <v>1</v>
      </c>
      <c r="AJ55" s="50">
        <f>IF(OR(ISBLANK(AH$2),ISBLANK(AI$2),ISBLANK(AH55),ISBLANK(AI55),ISTEXT(AH55),ISTEXT(AI55)),"",IF(AND(AH$2=AH55,AI$2=AI55),3,IF(OR(AND(AH$2&gt;AI$2,AH55&gt;AI55),AND(AH$2&lt;AI$2,AH55&lt;AI55),AND(AH$2=AI$2,AH55=AI55)),1,0)))</f>
        <v>3</v>
      </c>
      <c r="AK55" s="71">
        <v>1</v>
      </c>
      <c r="AL55" s="72">
        <v>1</v>
      </c>
      <c r="AM55" s="50">
        <f>IF(OR(ISBLANK(AK$2),ISBLANK(AL$2),ISBLANK(AK55),ISBLANK(AL55),ISTEXT(AK55),ISTEXT(AL55)),"",IF(AND(AK$2=AK55,AL$2=AL55),3,IF(OR(AND(AK$2&gt;AL$2,AK55&gt;AL55),AND(AK$2&lt;AL$2,AK55&lt;AL55),AND(AK$2=AL$2,AK55=AL55)),1,0)))</f>
        <v>0</v>
      </c>
      <c r="AN55" s="71">
        <v>0</v>
      </c>
      <c r="AO55" s="72">
        <v>1</v>
      </c>
      <c r="AP55" s="50">
        <f>IF(OR(ISBLANK(AN$2),ISBLANK(AO$2),ISBLANK(AN55),ISBLANK(AO55),ISTEXT(AN55),ISTEXT(AO55)),"",IF(AND(AN$2=AN55,AO$2=AO55),3,IF(OR(AND(AN$2&gt;AO$2,AN55&gt;AO55),AND(AN$2&lt;AO$2,AN55&lt;AO55),AND(AN$2=AO$2,AN55=AO55)),1,0)))</f>
        <v>3</v>
      </c>
      <c r="AQ55" s="52">
        <f>SUM(AT55,AW55,AZ55,BC55,BF55,BI55)</f>
        <v>2</v>
      </c>
      <c r="AR55" s="71">
        <v>0</v>
      </c>
      <c r="AS55" s="72">
        <v>1</v>
      </c>
      <c r="AT55" s="50">
        <f>IF(OR(ISBLANK(AR$2),ISBLANK(AS$2),ISBLANK(AR55),ISBLANK(AS55),ISTEXT(AR55),ISTEXT(AS55)),"",IF(AND(AR$2=AR55,AS$2=AS55),3,IF(OR(AND(AR$2&gt;AS$2,AR55&gt;AS55),AND(AR$2&lt;AS$2,AR55&lt;AS55),AND(AR$2=AS$2,AR55=AS55)),1,0)))</f>
        <v>0</v>
      </c>
      <c r="AU55" s="71">
        <v>1</v>
      </c>
      <c r="AV55" s="72">
        <v>0</v>
      </c>
      <c r="AW55" s="50">
        <f>IF(OR(ISBLANK(AU$2),ISBLANK(AV$2),ISBLANK(AU55),ISBLANK(AV55),ISTEXT(AU55),ISTEXT(AV55)),"",IF(AND(AU$2=AU55,AV$2=AV55),3,IF(OR(AND(AU$2&gt;AV$2,AU55&gt;AV55),AND(AU$2&lt;AV$2,AU55&lt;AV55),AND(AU$2=AV$2,AU55=AV55)),1,0)))</f>
        <v>1</v>
      </c>
      <c r="AX55" s="71">
        <v>1</v>
      </c>
      <c r="AY55" s="72">
        <v>0</v>
      </c>
      <c r="AZ55" s="50">
        <f>IF(OR(ISBLANK(AX$2),ISBLANK(AY$2),ISBLANK(AX55),ISBLANK(AY55),ISTEXT(AX55),ISTEXT(AY55)),"",IF(AND(AX$2=AX55,AY$2=AY55),3,IF(OR(AND(AX$2&gt;AY$2,AX55&gt;AY55),AND(AX$2&lt;AY$2,AX55&lt;AY55),AND(AX$2=AY$2,AX55=AY55)),1,0)))</f>
        <v>0</v>
      </c>
      <c r="BA55" s="71">
        <v>1</v>
      </c>
      <c r="BB55" s="72">
        <v>1</v>
      </c>
      <c r="BC55" s="50">
        <f>IF(OR(ISBLANK(BA$2),ISBLANK(BB$2),ISBLANK(BA55),ISBLANK(BB55),ISTEXT(BA55),ISTEXT(BB55)),"",IF(AND(BA$2=BA55,BB$2=BB55),3,IF(OR(AND(BA$2&gt;BB$2,BA55&gt;BB55),AND(BA$2&lt;BB$2,BA55&lt;BB55),AND(BA$2=BB$2,BA55=BB55)),1,0)))</f>
        <v>0</v>
      </c>
      <c r="BD55" s="71">
        <v>1</v>
      </c>
      <c r="BE55" s="72">
        <v>0</v>
      </c>
      <c r="BF55" s="50">
        <f>IF(OR(ISBLANK(BD$2),ISBLANK(BE$2),ISBLANK(BD55),ISBLANK(BE55),ISTEXT(BD55),ISTEXT(BE55)),"",IF(AND(BD$2=BD55,BE$2=BE55),3,IF(OR(AND(BD$2&gt;BE$2,BD55&gt;BE55),AND(BD$2&lt;BE$2,BD55&lt;BE55),AND(BD$2=BE$2,BD55=BE55)),1,0)))</f>
        <v>1</v>
      </c>
      <c r="BG55" s="71">
        <v>0</v>
      </c>
      <c r="BH55" s="72">
        <v>0</v>
      </c>
      <c r="BI55" s="50">
        <f>IF(OR(ISBLANK(BG$2),ISBLANK(BH$2),ISBLANK(BG55),ISBLANK(BH55),ISTEXT(BG55),ISTEXT(BH55)),"",IF(AND(BG$2=BG55,BH$2=BH55),3,IF(OR(AND(BG$2&gt;BH$2,BG55&gt;BH55),AND(BG$2&lt;BH$2,BG55&lt;BH55),AND(BG$2=BH$2,BG55=BH55)),1,0)))</f>
        <v>0</v>
      </c>
      <c r="BJ55" s="53">
        <f>SUM(BM55,BP55,BS55,BV55,BY55,CB55)</f>
        <v>0</v>
      </c>
      <c r="BK55" s="71">
        <v>0</v>
      </c>
      <c r="BL55" s="72">
        <v>1</v>
      </c>
      <c r="BM55" s="50">
        <f>IF(OR(ISBLANK(BK$2),ISBLANK(BL$2),ISBLANK(BK55),ISBLANK(BL55),ISTEXT(BK55),ISTEXT(BL55)),"",IF(AND(BK$2=BK55,BL$2=BL55),3,IF(OR(AND(BK$2&gt;BL$2,BK55&gt;BL55),AND(BK$2&lt;BL$2,BK55&lt;BL55),AND(BK$2=BL$2,BK55=BL55)),1,0)))</f>
        <v>0</v>
      </c>
      <c r="BN55" s="71">
        <v>1</v>
      </c>
      <c r="BO55" s="72">
        <v>1</v>
      </c>
      <c r="BP55" s="50">
        <f>IF(OR(ISBLANK(BN$2),ISBLANK(BO$2),ISBLANK(BN55),ISBLANK(BO55),ISTEXT(BN55),ISTEXT(BO55)),"",IF(AND(BN$2=BN55,BO$2=BO55),3,IF(OR(AND(BN$2&gt;BO$2,BN55&gt;BO55),AND(BN$2&lt;BO$2,BN55&lt;BO55),AND(BN$2=BO$2,BN55=BO55)),1,0)))</f>
        <v>0</v>
      </c>
      <c r="BQ55" s="71">
        <v>1</v>
      </c>
      <c r="BR55" s="72">
        <v>0</v>
      </c>
      <c r="BS55" s="50">
        <f>IF(OR(ISBLANK(BQ$2),ISBLANK(BR$2),ISBLANK(BQ55),ISBLANK(BR55),ISTEXT(BQ55),ISTEXT(BR55)),"",IF(AND(BQ$2=BQ55,BR$2=BR55),3,IF(OR(AND(BQ$2&gt;BR$2,BQ55&gt;BR55),AND(BQ$2&lt;BR$2,BQ55&lt;BR55),AND(BQ$2=BR$2,BQ55=BR55)),1,0)))</f>
        <v>0</v>
      </c>
      <c r="BT55" s="71">
        <v>1</v>
      </c>
      <c r="BU55" s="72">
        <v>0</v>
      </c>
      <c r="BV55" s="50">
        <f>IF(OR(ISBLANK(BT$2),ISBLANK(BU$2),ISBLANK(BT55),ISBLANK(BU55),ISTEXT(BT55),ISTEXT(BU55)),"",IF(AND(BT$2=BT55,BU$2=BU55),3,IF(OR(AND(BT$2&gt;BU$2,BT55&gt;BU55),AND(BT$2&lt;BU$2,BT55&lt;BU55),AND(BT$2=BU$2,BT55=BU55)),1,0)))</f>
        <v>0</v>
      </c>
      <c r="BW55" s="71">
        <v>1</v>
      </c>
      <c r="BX55" s="72">
        <v>1</v>
      </c>
      <c r="BY55" s="50">
        <f>IF(OR(ISBLANK(BW$2),ISBLANK(BX$2),ISBLANK(BW55),ISBLANK(BX55),ISTEXT(BW55),ISTEXT(BX55)),"",IF(AND(BW$2=BW55,BX$2=BX55),3,IF(OR(AND(BW$2&gt;BX$2,BW55&gt;BX55),AND(BW$2&lt;BX$2,BW55&lt;BX55),AND(BW$2=BX$2,BW55=BX55)),1,0)))</f>
        <v>0</v>
      </c>
      <c r="BZ55" s="71">
        <v>0</v>
      </c>
      <c r="CA55" s="72">
        <v>1</v>
      </c>
      <c r="CB55" s="50">
        <f>IF(OR(ISBLANK(BZ$2),ISBLANK(CA$2),ISBLANK(BZ55),ISBLANK(CA55),ISTEXT(BZ55),ISTEXT(CA55)),"",IF(AND(BZ$2=BZ55,CA$2=CA55),3,IF(OR(AND(BZ$2&gt;CA$2,BZ55&gt;CA55),AND(BZ$2&lt;CA$2,BZ55&lt;CA55),AND(BZ$2=CA$2,BZ55=CA55)),1,0)))</f>
        <v>0</v>
      </c>
      <c r="CC55" s="50">
        <f>SUM($BJ55,$AQ55,$X55,$E55)</f>
        <v>14</v>
      </c>
      <c r="CD55" s="54">
        <f>SUM(CH55,CL55,CP55,CT55)</f>
        <v>1</v>
      </c>
      <c r="CE55" s="71">
        <v>0</v>
      </c>
      <c r="CF55" s="72">
        <v>1</v>
      </c>
      <c r="CG55" s="72"/>
      <c r="CH55" s="91">
        <f>IF(OR(ISBLANK(CE$2),ISBLANK(CF$2),ISBLANK(CE55),ISBLANK(CF55),ISTEXT(CE55),ISTEXT(CF55)),"",IF(OR(AND(CE$2=CE55,CF$2=CF55,ISBLANK(CG$2),ISBLANK(CG55)),AND(CE$2=CE55,CF$2=CF55,ISTEXT(CG$2),ISTEXT(CG55))),3,IF(OR(AND(CE$2&gt;CF$2,CE55&gt;CF55),AND(CE$2&lt;CF$2,CE55&lt;CF55),AND(CE$2=CF$2,CE55=CF55)),1,0)))</f>
        <v>1</v>
      </c>
      <c r="CI55" s="71">
        <v>0</v>
      </c>
      <c r="CJ55" s="72">
        <v>1</v>
      </c>
      <c r="CK55" s="72"/>
      <c r="CL55" s="91">
        <f>IF(OR(ISBLANK(CI$2),ISBLANK(CJ$2),ISBLANK(CI55),ISBLANK(CJ55),ISTEXT(CI55),ISTEXT(CJ55)),"",IF(OR(AND(CI$2=CI55,CJ$2=CJ55,ISBLANK(CK$2),ISBLANK(CK55)),AND(CI$2=CI55,CJ$2=CJ55,ISTEXT(CK$2),ISTEXT(CK55))),3,IF(OR(AND(CI$2&gt;CJ$2,CI55&gt;CJ55),AND(CI$2&lt;CJ$2,CI55&lt;CJ55),AND(CI$2=CJ$2,CI55=CJ55)),1,0)))</f>
        <v>0</v>
      </c>
      <c r="CM55" s="71">
        <v>1</v>
      </c>
      <c r="CN55" s="72">
        <v>0</v>
      </c>
      <c r="CO55" s="72"/>
      <c r="CP55" s="91">
        <f>IF(OR(ISBLANK(CM$2),ISBLANK(CN$2),ISBLANK(CM55),ISBLANK(CN55),ISTEXT(CM55),ISTEXT(CN55)),"",IF(OR(AND(CM$2=CM55,CN$2=CN55,ISBLANK(CO$2),ISBLANK(CO55)),AND(CM$2=CM55,CN$2=CN55,ISTEXT(CO$2),ISTEXT(CO55))),3,IF(OR(AND(CM$2&gt;CN$2,CM55&gt;CN55),AND(CM$2&lt;CN$2,CM55&lt;CN55),AND(CM$2=CN$2,CM55=CN55)),1,0)))</f>
        <v>0</v>
      </c>
      <c r="CQ55" s="71">
        <v>0</v>
      </c>
      <c r="CR55" s="72">
        <v>1</v>
      </c>
      <c r="CS55" s="72"/>
      <c r="CT55" s="148">
        <f>IF(OR(ISBLANK(CQ$2),ISBLANK(CR$2),ISBLANK(CQ55),ISBLANK(CR55),ISTEXT(CQ55),ISTEXT(CR55)),"",IF(OR(AND(CQ$2=CQ55,CR$2=CR55,ISBLANK(CS$2),ISBLANK(CS55)),AND(CQ$2=CQ55,CR$2=CR55,ISTEXT(CS$2),ISTEXT(CS55))),3,IF(OR(AND(CQ$2&gt;CR$2,CQ55&gt;CR55),AND(CQ$2&lt;CR$2,CQ55&lt;CR55),AND(CQ$2=CR$2,CQ55=CR55)),1,0)))</f>
        <v>0</v>
      </c>
      <c r="CU55" s="92">
        <f>SUM(CY55,DC55)</f>
        <v>1</v>
      </c>
      <c r="CV55" s="162">
        <v>1</v>
      </c>
      <c r="CW55" s="164">
        <v>0</v>
      </c>
      <c r="CX55" s="164"/>
      <c r="CY55" s="91">
        <f>IF(OR(ISBLANK(CV$2),ISBLANK(CW$2),ISBLANK(CV55),ISBLANK(CW55),ISTEXT(CV55),ISTEXT(CW55)),"",IF(OR(AND(CV$2=CV55,CW$2=CW55,ISBLANK(CX$2),ISBLANK(CX55)),AND(CV$2=CV55,CW$2=CW55,ISTEXT(CX$2),ISTEXT(CX55))),3,IF(OR(AND(CV$2&gt;CW$2,CV55&gt;CW55),AND(CV$2&lt;CW$2,CV55&lt;CW55),AND(CV$2=CW$2,CV55=CW55)),1,0)))</f>
        <v>1</v>
      </c>
      <c r="CZ55" s="162">
        <v>1</v>
      </c>
      <c r="DA55" s="164">
        <v>0</v>
      </c>
      <c r="DB55" s="164" t="s">
        <v>158</v>
      </c>
      <c r="DC55" s="148">
        <f>IF(OR(ISBLANK(CZ$2),ISBLANK(DA$2),ISBLANK(CZ55),ISBLANK(DA55),ISTEXT(CZ55),ISTEXT(DA55)),"",IF(OR(AND(CZ$2=CZ55,DA$2=DA55,ISBLANK(DB$2),ISBLANK(DB55)),AND(CZ$2=CZ55,DA$2=DA55,ISTEXT(DB$2),ISTEXT(DB55))),3,IF(OR(AND(CZ$2&gt;DA$2,CZ55&gt;DA55),AND(CZ$2&lt;DA$2,CZ55&lt;DA55),AND(CZ$2=DA$2,CZ55=DA55)),1,0)))</f>
        <v>0</v>
      </c>
      <c r="DD55" s="95">
        <f>SUM(DH55,DJ55)</f>
        <v>0</v>
      </c>
      <c r="DE55" s="89">
        <v>1</v>
      </c>
      <c r="DF55" s="90">
        <v>0</v>
      </c>
      <c r="DG55" s="90"/>
      <c r="DH55" s="91">
        <f>IF(OR(ISBLANK(DE$2),ISBLANK(DF$2),ISBLANK(DE55),ISBLANK(DF55),ISTEXT(DE55),ISTEXT(DF55)),"",IF(OR(AND(DE$2=DE55,DF$2=DF55,ISBLANK(DG$2),ISBLANK(DG55)),AND(DE$2=DE55,DF$2=DF55,ISTEXT(DG$2),ISTEXT(DG55))),3,IF(OR(AND(DE$2&gt;DF$2,DE55&gt;DF55),AND(DE$2&lt;DF$2,DE55&lt;DF55),AND(DE$2=DF$2,DE55=DF55)),1,0)))</f>
        <v>0</v>
      </c>
      <c r="DI55" s="73" t="s">
        <v>18</v>
      </c>
      <c r="DJ55" s="152">
        <f>IF(ISBLANK(DM$2),"",IF(DI$2=DI55,5,0))</f>
        <v>0</v>
      </c>
      <c r="DK55" s="55">
        <f>SUM($E55,$X55,$AQ55,$BJ55)</f>
        <v>14</v>
      </c>
      <c r="DL55" s="56">
        <f>SUM($CD55,$CU55,$DD55)</f>
        <v>2</v>
      </c>
      <c r="DM55" s="46">
        <f>SUM($CC55,$DL55)</f>
        <v>16</v>
      </c>
      <c r="DN55" s="78" t="str">
        <f>B55</f>
        <v>Karsten Aßmann (Sieger 2006)</v>
      </c>
      <c r="DO55" s="81">
        <f>A55</f>
        <v>53</v>
      </c>
    </row>
    <row r="56" spans="1:119" ht="13.5" thickBot="1">
      <c r="A56" s="35">
        <f t="shared" si="7"/>
        <v>54</v>
      </c>
      <c r="B56" s="70" t="s">
        <v>135</v>
      </c>
      <c r="C56" s="46">
        <f>SUM($CC56,$DL56)</f>
        <v>15</v>
      </c>
      <c r="D56" s="46">
        <f>0+IF(OR(K56=1,K56=3),1,0)+IF(OR(N56=1,N56=3),1,0)+IF(OR(Q56=1,Q56=3),1,0)+IF(OR(T56=1,T56=3),1,0)+IF(OR(W56=1,W56=3),1,0)+IF(OR(AD56=1,AD56=3),1,0)+IF(OR(H56=1,H56=3),1,0)+IF(OR(AG56=1,AG56=3),1,0)+IF(OR(AJ56=1,AJ56=3),1,0)+IF(OR(AM56=1,AM56=3),1,0)+IF(OR(AP56=1,AP56=3),1,0)+IF(OR(AT56=1,AT56=3),1,0)+IF(OR(AA56=1,AA56=3),1,0)+IF(OR(AW56=1,AW56=3),1,0)+IF(OR(AZ56=1,AZ56=3),1,0)+IF(OR(BC56=1,BC56=3),1,0)+IF(OR(BF56=1,BF56=3),1,0)+IF(OR(BI56=1,BI56=3),1,0)+IF(OR(BM56=1,BM56=3),1,0)+IF(OR(BP56=1,BP56=3),1,0)+IF(OR(BS56=1,BS56=3),1,0)+IF(OR(BV56=1,BV56=3),1,0)+IF(OR(BY56=1,BY56=3),1,0)+IF(OR(CB56=1,CB56=3),1,0)+IF(OR(CH56=1,CH56=3),1,0)+IF(OR(CL56=1,CL56=3),1,0)+IF(OR(CP56=1,CP56=3),1,0)+IF(OR(CT56=1,CT56=3),1,0)+IF(OR(CY56=1,CY56=3),1,0)+IF(OR(DC56=1,DC56=3),1,0)+IF(OR(DH56=1,DH56=3),1,0)</f>
        <v>15</v>
      </c>
      <c r="E56" s="47">
        <f>SUM(H56,K56,N56,Q56,T56,W56)</f>
        <v>1</v>
      </c>
      <c r="F56" s="71">
        <v>1</v>
      </c>
      <c r="G56" s="72">
        <v>1</v>
      </c>
      <c r="H56" s="50">
        <f>IF(OR(ISBLANK(F$2),ISBLANK(G$2),ISBLANK(F56),ISBLANK(G56),ISTEXT(F56),ISTEXT(G56)),"",IF(AND(F$2=F56,G$2=G56),3,IF(OR(AND(F$2&gt;G$2,F56&gt;G56),AND(F$2&lt;G$2,F56&lt;G56),AND(F$2=G$2,F56=G56)),1,0)))</f>
        <v>0</v>
      </c>
      <c r="I56" s="71">
        <v>2</v>
      </c>
      <c r="J56" s="72">
        <v>1</v>
      </c>
      <c r="K56" s="50">
        <f>IF(OR(ISBLANK(I$2),ISBLANK(J$2),ISBLANK(I56),ISBLANK(J56),ISTEXT(I56),ISTEXT(J56)),"",IF(AND(I$2=I56,J$2=J56),3,IF(OR(AND(I$2&gt;J$2,I56&gt;J56),AND(I$2&lt;J$2,I56&lt;J56),AND(I$2=J$2,I56=J56)),1,0)))</f>
        <v>1</v>
      </c>
      <c r="L56" s="71">
        <v>2</v>
      </c>
      <c r="M56" s="72">
        <v>1</v>
      </c>
      <c r="N56" s="50">
        <f>IF(OR(ISBLANK(L$2),ISBLANK(M$2),ISBLANK(L56),ISBLANK(M56),ISTEXT(L56),ISTEXT(M56)),"",IF(AND(L$2=L56,M$2=M56),3,IF(OR(AND(L$2&gt;M$2,L56&gt;M56),AND(L$2&lt;M$2,L56&lt;M56),AND(L$2=M$2,L56=M56)),1,0)))</f>
        <v>0</v>
      </c>
      <c r="O56" s="71">
        <v>2</v>
      </c>
      <c r="P56" s="72">
        <v>1</v>
      </c>
      <c r="Q56" s="50">
        <f>IF(OR(ISBLANK(O$2),ISBLANK(P$2),ISBLANK(O56),ISBLANK(P56),ISTEXT(O56),ISTEXT(P56)),"",IF(AND(O$2=O56,P$2=P56),3,IF(OR(AND(O$2&gt;P$2,O56&gt;P56),AND(O$2&lt;P$2,O56&lt;P56),AND(O$2=P$2,O56=P56)),1,0)))</f>
        <v>0</v>
      </c>
      <c r="R56" s="71">
        <v>1</v>
      </c>
      <c r="S56" s="72">
        <v>1</v>
      </c>
      <c r="T56" s="50">
        <f>IF(OR(ISBLANK(R$2),ISBLANK(S$2),ISBLANK(R56),ISBLANK(S56),ISTEXT(R56),ISTEXT(S56)),"",IF(AND(R$2=R56,S$2=S56),3,IF(OR(AND(R$2&gt;S$2,R56&gt;S56),AND(R$2&lt;S$2,R56&lt;S56),AND(R$2=S$2,R56=S56)),1,0)))</f>
        <v>0</v>
      </c>
      <c r="U56" s="71">
        <v>0</v>
      </c>
      <c r="V56" s="72">
        <v>2</v>
      </c>
      <c r="W56" s="50">
        <f>IF(OR(ISBLANK(U$2),ISBLANK(V$2),ISBLANK(U56),ISBLANK(V56),ISTEXT(U56),ISTEXT(V56)),"",IF(AND(U$2=U56,V$2=V56),3,IF(OR(AND(U$2&gt;V$2,U56&gt;V56),AND(U$2&lt;V$2,U56&lt;V56),AND(U$2=V$2,U56=V56)),1,0)))</f>
        <v>0</v>
      </c>
      <c r="X56" s="51">
        <f>SUM(AA56,AD56,AG56,AJ56,AM56,AP56)</f>
        <v>4</v>
      </c>
      <c r="Y56" s="71">
        <v>1</v>
      </c>
      <c r="Z56" s="72">
        <v>2</v>
      </c>
      <c r="AA56" s="50">
        <f>IF(OR(ISBLANK(Y$2),ISBLANK(Z$2),ISBLANK(Y56),ISBLANK(Z56),ISTEXT(Y56),ISTEXT(Z56)),"",IF(AND(Y$2=Y56,Z$2=Z56),3,IF(OR(AND(Y$2&gt;Z$2,Y56&gt;Z56),AND(Y$2&lt;Z$2,Y56&lt;Z56),AND(Y$2=Z$2,Y56=Z56)),1,0)))</f>
        <v>1</v>
      </c>
      <c r="AB56" s="71">
        <v>2</v>
      </c>
      <c r="AC56" s="72">
        <v>1</v>
      </c>
      <c r="AD56" s="50">
        <f>IF(OR(ISBLANK(AB$2),ISBLANK(AC$2),ISBLANK(AB56),ISBLANK(AC56),ISTEXT(AB56),ISTEXT(AC56)),"",IF(AND(AB$2=AB56,AC$2=AC56),3,IF(OR(AND(AB$2&gt;AC$2,AB56&gt;AC56),AND(AB$2&lt;AC$2,AB56&lt;AC56),AND(AB$2=AC$2,AB56=AC56)),1,0)))</f>
        <v>1</v>
      </c>
      <c r="AE56" s="71">
        <v>2</v>
      </c>
      <c r="AF56" s="72">
        <v>2</v>
      </c>
      <c r="AG56" s="50">
        <f>IF(OR(ISBLANK(AE$2),ISBLANK(AF$2),ISBLANK(AE56),ISBLANK(AF56),ISTEXT(AE56),ISTEXT(AF56)),"",IF(AND(AE$2=AE56,AF$2=AF56),3,IF(OR(AND(AE$2&gt;AF$2,AE56&gt;AF56),AND(AE$2&lt;AF$2,AE56&lt;AF56),AND(AE$2=AF$2,AE56=AF56)),1,0)))</f>
        <v>0</v>
      </c>
      <c r="AH56" s="71">
        <v>0</v>
      </c>
      <c r="AI56" s="72">
        <v>1</v>
      </c>
      <c r="AJ56" s="50">
        <f>IF(OR(ISBLANK(AH$2),ISBLANK(AI$2),ISBLANK(AH56),ISBLANK(AI56),ISTEXT(AH56),ISTEXT(AI56)),"",IF(AND(AH$2=AH56,AI$2=AI56),3,IF(OR(AND(AH$2&gt;AI$2,AH56&gt;AI56),AND(AH$2&lt;AI$2,AH56&lt;AI56),AND(AH$2=AI$2,AH56=AI56)),1,0)))</f>
        <v>0</v>
      </c>
      <c r="AK56" s="71">
        <v>1</v>
      </c>
      <c r="AL56" s="72">
        <v>2</v>
      </c>
      <c r="AM56" s="50">
        <f>IF(OR(ISBLANK(AK$2),ISBLANK(AL$2),ISBLANK(AK56),ISBLANK(AL56),ISTEXT(AK56),ISTEXT(AL56)),"",IF(AND(AK$2=AK56,AL$2=AL56),3,IF(OR(AND(AK$2&gt;AL$2,AK56&gt;AL56),AND(AK$2&lt;AL$2,AK56&lt;AL56),AND(AK$2=AL$2,AK56=AL56)),1,0)))</f>
        <v>1</v>
      </c>
      <c r="AN56" s="71">
        <v>0</v>
      </c>
      <c r="AO56" s="72">
        <v>2</v>
      </c>
      <c r="AP56" s="50">
        <f>IF(OR(ISBLANK(AN$2),ISBLANK(AO$2),ISBLANK(AN56),ISBLANK(AO56),ISTEXT(AN56),ISTEXT(AO56)),"",IF(AND(AN$2=AN56,AO$2=AO56),3,IF(OR(AND(AN$2&gt;AO$2,AN56&gt;AO56),AND(AN$2&lt;AO$2,AN56&lt;AO56),AND(AN$2=AO$2,AN56=AO56)),1,0)))</f>
        <v>1</v>
      </c>
      <c r="AQ56" s="52">
        <f>SUM(AT56,AW56,AZ56,BC56,BF56,BI56)</f>
        <v>2</v>
      </c>
      <c r="AR56" s="71">
        <v>1</v>
      </c>
      <c r="AS56" s="72">
        <v>2</v>
      </c>
      <c r="AT56" s="50">
        <f>IF(OR(ISBLANK(AR$2),ISBLANK(AS$2),ISBLANK(AR56),ISBLANK(AS56),ISTEXT(AR56),ISTEXT(AS56)),"",IF(AND(AR$2=AR56,AS$2=AS56),3,IF(OR(AND(AR$2&gt;AS$2,AR56&gt;AS56),AND(AR$2&lt;AS$2,AR56&lt;AS56),AND(AR$2=AS$2,AR56=AS56)),1,0)))</f>
        <v>0</v>
      </c>
      <c r="AU56" s="71">
        <v>1</v>
      </c>
      <c r="AV56" s="72">
        <v>2</v>
      </c>
      <c r="AW56" s="50">
        <f>IF(OR(ISBLANK(AU$2),ISBLANK(AV$2),ISBLANK(AU56),ISBLANK(AV56),ISTEXT(AU56),ISTEXT(AV56)),"",IF(AND(AU$2=AU56,AV$2=AV56),3,IF(OR(AND(AU$2&gt;AV$2,AU56&gt;AV56),AND(AU$2&lt;AV$2,AU56&lt;AV56),AND(AU$2=AV$2,AU56=AV56)),1,0)))</f>
        <v>0</v>
      </c>
      <c r="AX56" s="71">
        <v>2</v>
      </c>
      <c r="AY56" s="72">
        <v>0</v>
      </c>
      <c r="AZ56" s="50">
        <f>IF(OR(ISBLANK(AX$2),ISBLANK(AY$2),ISBLANK(AX56),ISBLANK(AY56),ISTEXT(AX56),ISTEXT(AY56)),"",IF(AND(AX$2=AX56,AY$2=AY56),3,IF(OR(AND(AX$2&gt;AY$2,AX56&gt;AY56),AND(AX$2&lt;AY$2,AX56&lt;AY56),AND(AX$2=AY$2,AX56=AY56)),1,0)))</f>
        <v>0</v>
      </c>
      <c r="BA56" s="71">
        <v>1</v>
      </c>
      <c r="BB56" s="72">
        <v>1</v>
      </c>
      <c r="BC56" s="50">
        <f>IF(OR(ISBLANK(BA$2),ISBLANK(BB$2),ISBLANK(BA56),ISBLANK(BB56),ISTEXT(BA56),ISTEXT(BB56)),"",IF(AND(BA$2=BA56,BB$2=BB56),3,IF(OR(AND(BA$2&gt;BB$2,BA56&gt;BB56),AND(BA$2&lt;BB$2,BA56&lt;BB56),AND(BA$2=BB$2,BA56=BB56)),1,0)))</f>
        <v>0</v>
      </c>
      <c r="BD56" s="71">
        <v>1</v>
      </c>
      <c r="BE56" s="72">
        <v>0</v>
      </c>
      <c r="BF56" s="50">
        <f>IF(OR(ISBLANK(BD$2),ISBLANK(BE$2),ISBLANK(BD56),ISBLANK(BE56),ISTEXT(BD56),ISTEXT(BE56)),"",IF(AND(BD$2=BD56,BE$2=BE56),3,IF(OR(AND(BD$2&gt;BE$2,BD56&gt;BE56),AND(BD$2&lt;BE$2,BD56&lt;BE56),AND(BD$2=BE$2,BD56=BE56)),1,0)))</f>
        <v>1</v>
      </c>
      <c r="BG56" s="71">
        <v>2</v>
      </c>
      <c r="BH56" s="72">
        <v>3</v>
      </c>
      <c r="BI56" s="50">
        <f>IF(OR(ISBLANK(BG$2),ISBLANK(BH$2),ISBLANK(BG56),ISBLANK(BH56),ISTEXT(BG56),ISTEXT(BH56)),"",IF(AND(BG$2=BG56,BH$2=BH56),3,IF(OR(AND(BG$2&gt;BH$2,BG56&gt;BH56),AND(BG$2&lt;BH$2,BG56&lt;BH56),AND(BG$2=BH$2,BG56=BH56)),1,0)))</f>
        <v>1</v>
      </c>
      <c r="BJ56" s="53">
        <f>SUM(BM56,BP56,BS56,BV56,BY56,CB56)</f>
        <v>5</v>
      </c>
      <c r="BK56" s="71">
        <v>0</v>
      </c>
      <c r="BL56" s="72">
        <v>0</v>
      </c>
      <c r="BM56" s="50">
        <f>IF(OR(ISBLANK(BK$2),ISBLANK(BL$2),ISBLANK(BK56),ISBLANK(BL56),ISTEXT(BK56),ISTEXT(BL56)),"",IF(AND(BK$2=BK56,BL$2=BL56),3,IF(OR(AND(BK$2&gt;BL$2,BK56&gt;BL56),AND(BK$2&lt;BL$2,BK56&lt;BL56),AND(BK$2=BL$2,BK56=BL56)),1,0)))</f>
        <v>0</v>
      </c>
      <c r="BN56" s="71">
        <v>0</v>
      </c>
      <c r="BO56" s="72">
        <v>1</v>
      </c>
      <c r="BP56" s="50">
        <f>IF(OR(ISBLANK(BN$2),ISBLANK(BO$2),ISBLANK(BN56),ISBLANK(BO56),ISTEXT(BN56),ISTEXT(BO56)),"",IF(AND(BN$2=BN56,BO$2=BO56),3,IF(OR(AND(BN$2&gt;BO$2,BN56&gt;BO56),AND(BN$2&lt;BO$2,BN56&lt;BO56),AND(BN$2=BO$2,BN56=BO56)),1,0)))</f>
        <v>1</v>
      </c>
      <c r="BQ56" s="71">
        <v>0</v>
      </c>
      <c r="BR56" s="72">
        <v>1</v>
      </c>
      <c r="BS56" s="50">
        <f>IF(OR(ISBLANK(BQ$2),ISBLANK(BR$2),ISBLANK(BQ56),ISBLANK(BR56),ISTEXT(BQ56),ISTEXT(BR56)),"",IF(AND(BQ$2=BQ56,BR$2=BR56),3,IF(OR(AND(BQ$2&gt;BR$2,BQ56&gt;BR56),AND(BQ$2&lt;BR$2,BQ56&lt;BR56),AND(BQ$2=BR$2,BQ56=BR56)),1,0)))</f>
        <v>1</v>
      </c>
      <c r="BT56" s="71">
        <v>0</v>
      </c>
      <c r="BU56" s="72">
        <v>2</v>
      </c>
      <c r="BV56" s="50">
        <f>IF(OR(ISBLANK(BT$2),ISBLANK(BU$2),ISBLANK(BT56),ISBLANK(BU56),ISTEXT(BT56),ISTEXT(BU56)),"",IF(AND(BT$2=BT56,BU$2=BU56),3,IF(OR(AND(BT$2&gt;BU$2,BT56&gt;BU56),AND(BT$2&lt;BU$2,BT56&lt;BU56),AND(BT$2=BU$2,BT56=BU56)),1,0)))</f>
        <v>1</v>
      </c>
      <c r="BW56" s="71">
        <v>0</v>
      </c>
      <c r="BX56" s="72">
        <v>2</v>
      </c>
      <c r="BY56" s="50">
        <f>IF(OR(ISBLANK(BW$2),ISBLANK(BX$2),ISBLANK(BW56),ISBLANK(BX56),ISTEXT(BW56),ISTEXT(BX56)),"",IF(AND(BW$2=BW56,BX$2=BX56),3,IF(OR(AND(BW$2&gt;BX$2,BW56&gt;BX56),AND(BW$2&lt;BX$2,BW56&lt;BX56),AND(BW$2=BX$2,BW56=BX56)),1,0)))</f>
        <v>1</v>
      </c>
      <c r="BZ56" s="71">
        <v>2</v>
      </c>
      <c r="CA56" s="72">
        <v>1</v>
      </c>
      <c r="CB56" s="50">
        <f>IF(OR(ISBLANK(BZ$2),ISBLANK(CA$2),ISBLANK(BZ56),ISBLANK(CA56),ISTEXT(BZ56),ISTEXT(CA56)),"",IF(AND(BZ$2=BZ56,CA$2=CA56),3,IF(OR(AND(BZ$2&gt;CA$2,BZ56&gt;CA56),AND(BZ$2&lt;CA$2,BZ56&lt;CA56),AND(BZ$2=CA$2,BZ56=CA56)),1,0)))</f>
        <v>1</v>
      </c>
      <c r="CC56" s="50">
        <f>SUM($BJ56,$AQ56,$X56,$E56)</f>
        <v>12</v>
      </c>
      <c r="CD56" s="54">
        <f>SUM(CH56,CL56,CP56,CT56)</f>
        <v>1</v>
      </c>
      <c r="CE56" s="89">
        <v>1</v>
      </c>
      <c r="CF56" s="90">
        <v>2</v>
      </c>
      <c r="CG56" s="90"/>
      <c r="CH56" s="91">
        <f>IF(OR(ISBLANK(CE$2),ISBLANK(CF$2),ISBLANK(CE56),ISBLANK(CF56),ISTEXT(CE56),ISTEXT(CF56)),"",IF(OR(AND(CE$2=CE56,CF$2=CF56,ISBLANK(CG$2),ISBLANK(CG56)),AND(CE$2=CE56,CF$2=CF56,ISTEXT(CG$2),ISTEXT(CG56))),3,IF(OR(AND(CE$2&gt;CF$2,CE56&gt;CF56),AND(CE$2&lt;CF$2,CE56&lt;CF56),AND(CE$2=CF$2,CE56=CF56)),1,0)))</f>
        <v>1</v>
      </c>
      <c r="CI56" s="89">
        <v>2</v>
      </c>
      <c r="CJ56" s="90">
        <v>1</v>
      </c>
      <c r="CK56" s="90"/>
      <c r="CL56" s="91">
        <f>IF(OR(ISBLANK(CI$2),ISBLANK(CJ$2),ISBLANK(CI56),ISBLANK(CJ56),ISTEXT(CI56),ISTEXT(CJ56)),"",IF(OR(AND(CI$2=CI56,CJ$2=CJ56,ISBLANK(CK$2),ISBLANK(CK56)),AND(CI$2=CI56,CJ$2=CJ56,ISTEXT(CK$2),ISTEXT(CK56))),3,IF(OR(AND(CI$2&gt;CJ$2,CI56&gt;CJ56),AND(CI$2&lt;CJ$2,CI56&lt;CJ56),AND(CI$2=CJ$2,CI56=CJ56)),1,0)))</f>
        <v>0</v>
      </c>
      <c r="CM56" s="89">
        <v>2</v>
      </c>
      <c r="CN56" s="90">
        <v>1</v>
      </c>
      <c r="CO56" s="90" t="s">
        <v>153</v>
      </c>
      <c r="CP56" s="91">
        <f>IF(OR(ISBLANK(CM$2),ISBLANK(CN$2),ISBLANK(CM56),ISBLANK(CN56),ISTEXT(CM56),ISTEXT(CN56)),"",IF(OR(AND(CM$2=CM56,CN$2=CN56,ISBLANK(CO$2),ISBLANK(CO56)),AND(CM$2=CM56,CN$2=CN56,ISTEXT(CO$2),ISTEXT(CO56))),3,IF(OR(AND(CM$2&gt;CN$2,CM56&gt;CN56),AND(CM$2&lt;CN$2,CM56&lt;CN56),AND(CM$2=CN$2,CM56=CN56)),1,0)))</f>
        <v>0</v>
      </c>
      <c r="CQ56" s="89">
        <v>2</v>
      </c>
      <c r="CR56" s="90">
        <v>3</v>
      </c>
      <c r="CS56" s="90"/>
      <c r="CT56" s="148">
        <f>IF(OR(ISBLANK(CQ$2),ISBLANK(CR$2),ISBLANK(CQ56),ISBLANK(CR56),ISTEXT(CQ56),ISTEXT(CR56)),"",IF(OR(AND(CQ$2=CQ56,CR$2=CR56,ISBLANK(CS$2),ISBLANK(CS56)),AND(CQ$2=CQ56,CR$2=CR56,ISTEXT(CS$2),ISTEXT(CS56))),3,IF(OR(AND(CQ$2&gt;CR$2,CQ56&gt;CR56),AND(CQ$2&lt;CR$2,CQ56&lt;CR56),AND(CQ$2=CR$2,CQ56=CR56)),1,0)))</f>
        <v>0</v>
      </c>
      <c r="CU56" s="92">
        <f>SUM(CY56,DC56)</f>
        <v>2</v>
      </c>
      <c r="CV56" s="93">
        <v>2</v>
      </c>
      <c r="CW56" s="94">
        <v>1</v>
      </c>
      <c r="CX56" s="94"/>
      <c r="CY56" s="91">
        <f>IF(OR(ISBLANK(CV$2),ISBLANK(CW$2),ISBLANK(CV56),ISBLANK(CW56),ISTEXT(CV56),ISTEXT(CW56)),"",IF(OR(AND(CV$2=CV56,CW$2=CW56,ISBLANK(CX$2),ISBLANK(CX56)),AND(CV$2=CV56,CW$2=CW56,ISTEXT(CX$2),ISTEXT(CX56))),3,IF(OR(AND(CV$2&gt;CW$2,CV56&gt;CW56),AND(CV$2&lt;CW$2,CV56&lt;CW56),AND(CV$2=CW$2,CV56=CW56)),1,0)))</f>
        <v>1</v>
      </c>
      <c r="CZ56" s="93">
        <v>1</v>
      </c>
      <c r="DA56" s="94">
        <v>2</v>
      </c>
      <c r="DB56" s="94" t="s">
        <v>153</v>
      </c>
      <c r="DC56" s="148">
        <f>IF(OR(ISBLANK(CZ$2),ISBLANK(DA$2),ISBLANK(CZ56),ISBLANK(DA56),ISTEXT(CZ56),ISTEXT(DA56)),"",IF(OR(AND(CZ$2=CZ56,DA$2=DA56,ISBLANK(DB$2),ISBLANK(DB56)),AND(CZ$2=CZ56,DA$2=DA56,ISTEXT(DB$2),ISTEXT(DB56))),3,IF(OR(AND(CZ$2&gt;DA$2,CZ56&gt;DA56),AND(CZ$2&lt;DA$2,CZ56&lt;DA56),AND(CZ$2=DA$2,CZ56=DA56)),1,0)))</f>
        <v>1</v>
      </c>
      <c r="DD56" s="95">
        <f>SUM(DH56,DJ56)</f>
        <v>0</v>
      </c>
      <c r="DE56" s="89">
        <v>2</v>
      </c>
      <c r="DF56" s="90">
        <v>0</v>
      </c>
      <c r="DG56" s="90"/>
      <c r="DH56" s="91">
        <f>IF(OR(ISBLANK(DE$2),ISBLANK(DF$2),ISBLANK(DE56),ISBLANK(DF56),ISTEXT(DE56),ISTEXT(DF56)),"",IF(OR(AND(DE$2=DE56,DF$2=DF56,ISBLANK(DG$2),ISBLANK(DG56)),AND(DE$2=DE56,DF$2=DF56,ISTEXT(DG$2),ISTEXT(DG56))),3,IF(OR(AND(DE$2&gt;DF$2,DE56&gt;DF56),AND(DE$2&lt;DF$2,DE56&lt;DF56),AND(DE$2=DF$2,DE56=DF56)),1,0)))</f>
        <v>0</v>
      </c>
      <c r="DI56" s="73" t="s">
        <v>18</v>
      </c>
      <c r="DJ56" s="152">
        <f>IF(ISBLANK(DM$2),"",IF(DI$2=DI56,5,0))</f>
        <v>0</v>
      </c>
      <c r="DK56" s="55">
        <f>SUM($E56,$X56,$AQ56,$BJ56)</f>
        <v>12</v>
      </c>
      <c r="DL56" s="56">
        <f>SUM($CD56,$CU56,$DD56)</f>
        <v>3</v>
      </c>
      <c r="DM56" s="46">
        <f>SUM($CC56,$DL56)</f>
        <v>15</v>
      </c>
      <c r="DN56" s="78" t="str">
        <f>B56</f>
        <v>AnjaG</v>
      </c>
      <c r="DO56" s="81">
        <f>A56</f>
        <v>54</v>
      </c>
    </row>
    <row r="57" spans="1:119" ht="13.5" thickBot="1">
      <c r="A57" s="35">
        <f t="shared" si="7"/>
        <v>54</v>
      </c>
      <c r="B57" s="70" t="s">
        <v>140</v>
      </c>
      <c r="C57" s="46">
        <f>SUM($CC57,$DL57)</f>
        <v>15</v>
      </c>
      <c r="D57" s="46">
        <f>0+IF(OR(K57=1,K57=3),1,0)+IF(OR(N57=1,N57=3),1,0)+IF(OR(Q57=1,Q57=3),1,0)+IF(OR(T57=1,T57=3),1,0)+IF(OR(W57=1,W57=3),1,0)+IF(OR(AD57=1,AD57=3),1,0)+IF(OR(H57=1,H57=3),1,0)+IF(OR(AG57=1,AG57=3),1,0)+IF(OR(AJ57=1,AJ57=3),1,0)+IF(OR(AM57=1,AM57=3),1,0)+IF(OR(AP57=1,AP57=3),1,0)+IF(OR(AT57=1,AT57=3),1,0)+IF(OR(AA57=1,AA57=3),1,0)+IF(OR(AW57=1,AW57=3),1,0)+IF(OR(AZ57=1,AZ57=3),1,0)+IF(OR(BC57=1,BC57=3),1,0)+IF(OR(BF57=1,BF57=3),1,0)+IF(OR(BI57=1,BI57=3),1,0)+IF(OR(BM57=1,BM57=3),1,0)+IF(OR(BP57=1,BP57=3),1,0)+IF(OR(BS57=1,BS57=3),1,0)+IF(OR(BV57=1,BV57=3),1,0)+IF(OR(BY57=1,BY57=3),1,0)+IF(OR(CB57=1,CB57=3),1,0)+IF(OR(CH57=1,CH57=3),1,0)+IF(OR(CL57=1,CL57=3),1,0)+IF(OR(CP57=1,CP57=3),1,0)+IF(OR(CT57=1,CT57=3),1,0)+IF(OR(CY57=1,CY57=3),1,0)+IF(OR(DC57=1,DC57=3),1,0)+IF(OR(DH57=1,DH57=3),1,0)</f>
        <v>11</v>
      </c>
      <c r="E57" s="47">
        <f>SUM(H57,K57,N57,Q57,T57,W57)</f>
        <v>5</v>
      </c>
      <c r="F57" s="71">
        <v>1</v>
      </c>
      <c r="G57" s="72">
        <v>2</v>
      </c>
      <c r="H57" s="50">
        <f>IF(OR(ISBLANK(F$2),ISBLANK(G$2),ISBLANK(F57),ISBLANK(G57),ISTEXT(F57),ISTEXT(G57)),"",IF(AND(F$2=F57,G$2=G57),3,IF(OR(AND(F$2&gt;G$2,F57&gt;G57),AND(F$2&lt;G$2,F57&lt;G57),AND(F$2=G$2,F57=G57)),1,0)))</f>
        <v>1</v>
      </c>
      <c r="I57" s="71">
        <v>2</v>
      </c>
      <c r="J57" s="72">
        <v>0</v>
      </c>
      <c r="K57" s="50">
        <f>IF(OR(ISBLANK(I$2),ISBLANK(J$2),ISBLANK(I57),ISBLANK(J57),ISTEXT(I57),ISTEXT(J57)),"",IF(AND(I$2=I57,J$2=J57),3,IF(OR(AND(I$2&gt;J$2,I57&gt;J57),AND(I$2&lt;J$2,I57&lt;J57),AND(I$2=J$2,I57=J57)),1,0)))</f>
        <v>3</v>
      </c>
      <c r="L57" s="71">
        <v>3</v>
      </c>
      <c r="M57" s="72">
        <v>0</v>
      </c>
      <c r="N57" s="50">
        <f>IF(OR(ISBLANK(L$2),ISBLANK(M$2),ISBLANK(L57),ISBLANK(M57),ISTEXT(L57),ISTEXT(M57)),"",IF(AND(L$2=L57,M$2=M57),3,IF(OR(AND(L$2&gt;M$2,L57&gt;M57),AND(L$2&lt;M$2,L57&lt;M57),AND(L$2=M$2,L57=M57)),1,0)))</f>
        <v>0</v>
      </c>
      <c r="O57" s="71">
        <v>0</v>
      </c>
      <c r="P57" s="72">
        <v>3</v>
      </c>
      <c r="Q57" s="50">
        <f>IF(OR(ISBLANK(O$2),ISBLANK(P$2),ISBLANK(O57),ISBLANK(P57),ISTEXT(O57),ISTEXT(P57)),"",IF(AND(O$2=O57,P$2=P57),3,IF(OR(AND(O$2&gt;P$2,O57&gt;P57),AND(O$2&lt;P$2,O57&lt;P57),AND(O$2=P$2,O57=P57)),1,0)))</f>
        <v>1</v>
      </c>
      <c r="R57" s="71">
        <v>0</v>
      </c>
      <c r="S57" s="72">
        <v>2</v>
      </c>
      <c r="T57" s="50">
        <f>IF(OR(ISBLANK(R$2),ISBLANK(S$2),ISBLANK(R57),ISBLANK(S57),ISTEXT(R57),ISTEXT(S57)),"",IF(AND(R$2=R57,S$2=S57),3,IF(OR(AND(R$2&gt;S$2,R57&gt;S57),AND(R$2&lt;S$2,R57&lt;S57),AND(R$2=S$2,R57=S57)),1,0)))</f>
        <v>0</v>
      </c>
      <c r="U57" s="71">
        <v>2</v>
      </c>
      <c r="V57" s="72">
        <v>2</v>
      </c>
      <c r="W57" s="50">
        <f>IF(OR(ISBLANK(U$2),ISBLANK(V$2),ISBLANK(U57),ISBLANK(V57),ISTEXT(U57),ISTEXT(V57)),"",IF(AND(U$2=U57,V$2=V57),3,IF(OR(AND(U$2&gt;V$2,U57&gt;V57),AND(U$2&lt;V$2,U57&lt;V57),AND(U$2=V$2,U57=V57)),1,0)))</f>
        <v>0</v>
      </c>
      <c r="X57" s="51">
        <f>SUM(AA57,AD57,AG57,AJ57,AM57,AP57)</f>
        <v>2</v>
      </c>
      <c r="Y57" s="71">
        <v>2</v>
      </c>
      <c r="Z57" s="72">
        <v>2</v>
      </c>
      <c r="AA57" s="50">
        <f>IF(OR(ISBLANK(Y$2),ISBLANK(Z$2),ISBLANK(Y57),ISBLANK(Z57),ISTEXT(Y57),ISTEXT(Z57)),"",IF(AND(Y$2=Y57,Z$2=Z57),3,IF(OR(AND(Y$2&gt;Z$2,Y57&gt;Z57),AND(Y$2&lt;Z$2,Y57&lt;Z57),AND(Y$2=Z$2,Y57=Z57)),1,0)))</f>
        <v>0</v>
      </c>
      <c r="AB57" s="71">
        <v>2</v>
      </c>
      <c r="AC57" s="72">
        <v>1</v>
      </c>
      <c r="AD57" s="50">
        <f>IF(OR(ISBLANK(AB$2),ISBLANK(AC$2),ISBLANK(AB57),ISBLANK(AC57),ISTEXT(AB57),ISTEXT(AC57)),"",IF(AND(AB$2=AB57,AC$2=AC57),3,IF(OR(AND(AB$2&gt;AC$2,AB57&gt;AC57),AND(AB$2&lt;AC$2,AB57&lt;AC57),AND(AB$2=AC$2,AB57=AC57)),1,0)))</f>
        <v>1</v>
      </c>
      <c r="AE57" s="71">
        <v>3</v>
      </c>
      <c r="AF57" s="72">
        <v>3</v>
      </c>
      <c r="AG57" s="50">
        <f>IF(OR(ISBLANK(AE$2),ISBLANK(AF$2),ISBLANK(AE57),ISBLANK(AF57),ISTEXT(AE57),ISTEXT(AF57)),"",IF(AND(AE$2=AE57,AF$2=AF57),3,IF(OR(AND(AE$2&gt;AF$2,AE57&gt;AF57),AND(AE$2&lt;AF$2,AE57&lt;AF57),AND(AE$2=AF$2,AE57=AF57)),1,0)))</f>
        <v>0</v>
      </c>
      <c r="AH57" s="71">
        <v>3</v>
      </c>
      <c r="AI57" s="72">
        <v>2</v>
      </c>
      <c r="AJ57" s="50">
        <f>IF(OR(ISBLANK(AH$2),ISBLANK(AI$2),ISBLANK(AH57),ISBLANK(AI57),ISTEXT(AH57),ISTEXT(AI57)),"",IF(AND(AH$2=AH57,AI$2=AI57),3,IF(OR(AND(AH$2&gt;AI$2,AH57&gt;AI57),AND(AH$2&lt;AI$2,AH57&lt;AI57),AND(AH$2=AI$2,AH57=AI57)),1,0)))</f>
        <v>0</v>
      </c>
      <c r="AK57" s="71">
        <v>1</v>
      </c>
      <c r="AL57" s="72">
        <v>0</v>
      </c>
      <c r="AM57" s="50">
        <f>IF(OR(ISBLANK(AK$2),ISBLANK(AL$2),ISBLANK(AK57),ISBLANK(AL57),ISTEXT(AK57),ISTEXT(AL57)),"",IF(AND(AK$2=AK57,AL$2=AL57),3,IF(OR(AND(AK$2&gt;AL$2,AK57&gt;AL57),AND(AK$2&lt;AL$2,AK57&lt;AL57),AND(AK$2=AL$2,AK57=AL57)),1,0)))</f>
        <v>0</v>
      </c>
      <c r="AN57" s="71">
        <v>0</v>
      </c>
      <c r="AO57" s="72">
        <v>2</v>
      </c>
      <c r="AP57" s="50">
        <f>IF(OR(ISBLANK(AN$2),ISBLANK(AO$2),ISBLANK(AN57),ISBLANK(AO57),ISTEXT(AN57),ISTEXT(AO57)),"",IF(AND(AN$2=AN57,AO$2=AO57),3,IF(OR(AND(AN$2&gt;AO$2,AN57&gt;AO57),AND(AN$2&lt;AO$2,AN57&lt;AO57),AND(AN$2=AO$2,AN57=AO57)),1,0)))</f>
        <v>1</v>
      </c>
      <c r="AQ57" s="52">
        <f>SUM(AT57,AW57,AZ57,BC57,BF57,BI57)</f>
        <v>1</v>
      </c>
      <c r="AR57" s="71">
        <v>0</v>
      </c>
      <c r="AS57" s="72">
        <v>3</v>
      </c>
      <c r="AT57" s="50">
        <f>IF(OR(ISBLANK(AR$2),ISBLANK(AS$2),ISBLANK(AR57),ISBLANK(AS57),ISTEXT(AR57),ISTEXT(AS57)),"",IF(AND(AR$2=AR57,AS$2=AS57),3,IF(OR(AND(AR$2&gt;AS$2,AR57&gt;AS57),AND(AR$2&lt;AS$2,AR57&lt;AS57),AND(AR$2=AS$2,AR57=AS57)),1,0)))</f>
        <v>0</v>
      </c>
      <c r="AU57" s="71">
        <v>0</v>
      </c>
      <c r="AV57" s="72">
        <v>0</v>
      </c>
      <c r="AW57" s="50">
        <f>IF(OR(ISBLANK(AU$2),ISBLANK(AV$2),ISBLANK(AU57),ISBLANK(AV57),ISTEXT(AU57),ISTEXT(AV57)),"",IF(AND(AU$2=AU57,AV$2=AV57),3,IF(OR(AND(AU$2&gt;AV$2,AU57&gt;AV57),AND(AU$2&lt;AV$2,AU57&lt;AV57),AND(AU$2=AV$2,AU57=AV57)),1,0)))</f>
        <v>0</v>
      </c>
      <c r="AX57" s="71">
        <v>0</v>
      </c>
      <c r="AY57" s="72">
        <v>2</v>
      </c>
      <c r="AZ57" s="50">
        <f>IF(OR(ISBLANK(AX$2),ISBLANK(AY$2),ISBLANK(AX57),ISBLANK(AY57),ISTEXT(AX57),ISTEXT(AY57)),"",IF(AND(AX$2=AX57,AY$2=AY57),3,IF(OR(AND(AX$2&gt;AY$2,AX57&gt;AY57),AND(AX$2&lt;AY$2,AX57&lt;AY57),AND(AX$2=AY$2,AX57=AY57)),1,0)))</f>
        <v>0</v>
      </c>
      <c r="BA57" s="71">
        <v>1</v>
      </c>
      <c r="BB57" s="72">
        <v>2</v>
      </c>
      <c r="BC57" s="50">
        <f>IF(OR(ISBLANK(BA$2),ISBLANK(BB$2),ISBLANK(BA57),ISBLANK(BB57),ISTEXT(BA57),ISTEXT(BB57)),"",IF(AND(BA$2=BA57,BB$2=BB57),3,IF(OR(AND(BA$2&gt;BB$2,BA57&gt;BB57),AND(BA$2&lt;BB$2,BA57&lt;BB57),AND(BA$2=BB$2,BA57=BB57)),1,0)))</f>
        <v>0</v>
      </c>
      <c r="BD57" s="71">
        <v>1</v>
      </c>
      <c r="BE57" s="72">
        <v>0</v>
      </c>
      <c r="BF57" s="50">
        <f>IF(OR(ISBLANK(BD$2),ISBLANK(BE$2),ISBLANK(BD57),ISBLANK(BE57),ISTEXT(BD57),ISTEXT(BE57)),"",IF(AND(BD$2=BD57,BE$2=BE57),3,IF(OR(AND(BD$2&gt;BE$2,BD57&gt;BE57),AND(BD$2&lt;BE$2,BD57&lt;BE57),AND(BD$2=BE$2,BD57=BE57)),1,0)))</f>
        <v>1</v>
      </c>
      <c r="BG57" s="71">
        <v>3</v>
      </c>
      <c r="BH57" s="72">
        <v>2</v>
      </c>
      <c r="BI57" s="50">
        <f>IF(OR(ISBLANK(BG$2),ISBLANK(BH$2),ISBLANK(BG57),ISBLANK(BH57),ISTEXT(BG57),ISTEXT(BH57)),"",IF(AND(BG$2=BG57,BH$2=BH57),3,IF(OR(AND(BG$2&gt;BH$2,BG57&gt;BH57),AND(BG$2&lt;BH$2,BG57&lt;BH57),AND(BG$2=BH$2,BG57=BH57)),1,0)))</f>
        <v>0</v>
      </c>
      <c r="BJ57" s="53">
        <f>SUM(BM57,BP57,BS57,BV57,BY57,CB57)</f>
        <v>3</v>
      </c>
      <c r="BK57" s="71">
        <v>0</v>
      </c>
      <c r="BL57" s="72">
        <v>3</v>
      </c>
      <c r="BM57" s="50">
        <f>IF(OR(ISBLANK(BK$2),ISBLANK(BL$2),ISBLANK(BK57),ISBLANK(BL57),ISTEXT(BK57),ISTEXT(BL57)),"",IF(AND(BK$2=BK57,BL$2=BL57),3,IF(OR(AND(BK$2&gt;BL$2,BK57&gt;BL57),AND(BK$2&lt;BL$2,BK57&lt;BL57),AND(BK$2=BL$2,BK57=BL57)),1,0)))</f>
        <v>0</v>
      </c>
      <c r="BN57" s="71">
        <v>0</v>
      </c>
      <c r="BO57" s="72">
        <v>3</v>
      </c>
      <c r="BP57" s="50">
        <f>IF(OR(ISBLANK(BN$2),ISBLANK(BO$2),ISBLANK(BN57),ISBLANK(BO57),ISTEXT(BN57),ISTEXT(BO57)),"",IF(AND(BN$2=BN57,BO$2=BO57),3,IF(OR(AND(BN$2&gt;BO$2,BN57&gt;BO57),AND(BN$2&lt;BO$2,BN57&lt;BO57),AND(BN$2=BO$2,BN57=BO57)),1,0)))</f>
        <v>1</v>
      </c>
      <c r="BQ57" s="71">
        <v>1</v>
      </c>
      <c r="BR57" s="72">
        <v>1</v>
      </c>
      <c r="BS57" s="50">
        <f>IF(OR(ISBLANK(BQ$2),ISBLANK(BR$2),ISBLANK(BQ57),ISBLANK(BR57),ISTEXT(BQ57),ISTEXT(BR57)),"",IF(AND(BQ$2=BQ57,BR$2=BR57),3,IF(OR(AND(BQ$2&gt;BR$2,BQ57&gt;BR57),AND(BQ$2&lt;BR$2,BQ57&lt;BR57),AND(BQ$2=BR$2,BQ57=BR57)),1,0)))</f>
        <v>0</v>
      </c>
      <c r="BT57" s="71">
        <v>1</v>
      </c>
      <c r="BU57" s="72">
        <v>2</v>
      </c>
      <c r="BV57" s="50">
        <f>IF(OR(ISBLANK(BT$2),ISBLANK(BU$2),ISBLANK(BT57),ISBLANK(BU57),ISTEXT(BT57),ISTEXT(BU57)),"",IF(AND(BT$2=BT57,BU$2=BU57),3,IF(OR(AND(BT$2&gt;BU$2,BT57&gt;BU57),AND(BT$2&lt;BU$2,BT57&lt;BU57),AND(BT$2=BU$2,BT57=BU57)),1,0)))</f>
        <v>1</v>
      </c>
      <c r="BW57" s="71">
        <v>1</v>
      </c>
      <c r="BX57" s="72">
        <v>3</v>
      </c>
      <c r="BY57" s="50">
        <f>IF(OR(ISBLANK(BW$2),ISBLANK(BX$2),ISBLANK(BW57),ISBLANK(BX57),ISTEXT(BW57),ISTEXT(BX57)),"",IF(AND(BW$2=BW57,BX$2=BX57),3,IF(OR(AND(BW$2&gt;BX$2,BW57&gt;BX57),AND(BW$2&lt;BX$2,BW57&lt;BX57),AND(BW$2=BX$2,BW57=BX57)),1,0)))</f>
        <v>1</v>
      </c>
      <c r="BZ57" s="71">
        <v>0</v>
      </c>
      <c r="CA57" s="72">
        <v>1</v>
      </c>
      <c r="CB57" s="50">
        <f>IF(OR(ISBLANK(BZ$2),ISBLANK(CA$2),ISBLANK(BZ57),ISBLANK(CA57),ISTEXT(BZ57),ISTEXT(CA57)),"",IF(AND(BZ$2=BZ57,CA$2=CA57),3,IF(OR(AND(BZ$2&gt;CA$2,BZ57&gt;CA57),AND(BZ$2&lt;CA$2,BZ57&lt;CA57),AND(BZ$2=CA$2,BZ57=CA57)),1,0)))</f>
        <v>0</v>
      </c>
      <c r="CC57" s="50">
        <f>SUM($BJ57,$AQ57,$X57,$E57)</f>
        <v>11</v>
      </c>
      <c r="CD57" s="54">
        <f>SUM(CH57,CL57,CP57,CT57)</f>
        <v>4</v>
      </c>
      <c r="CE57" s="71">
        <v>2</v>
      </c>
      <c r="CF57" s="90">
        <v>3</v>
      </c>
      <c r="CG57" s="90"/>
      <c r="CH57" s="91">
        <f>IF(OR(ISBLANK(CE$2),ISBLANK(CF$2),ISBLANK(CE57),ISBLANK(CF57),ISTEXT(CE57),ISTEXT(CF57)),"",IF(OR(AND(CE$2=CE57,CF$2=CF57,ISBLANK(CG$2),ISBLANK(CG57)),AND(CE$2=CE57,CF$2=CF57,ISTEXT(CG$2),ISTEXT(CG57))),3,IF(OR(AND(CE$2&gt;CF$2,CE57&gt;CF57),AND(CE$2&lt;CF$2,CE57&lt;CF57),AND(CE$2=CF$2,CE57=CF57)),1,0)))</f>
        <v>3</v>
      </c>
      <c r="CI57" s="71">
        <v>3</v>
      </c>
      <c r="CJ57" s="90">
        <v>1</v>
      </c>
      <c r="CK57" s="72"/>
      <c r="CL57" s="91">
        <f>IF(OR(ISBLANK(CI$2),ISBLANK(CJ$2),ISBLANK(CI57),ISBLANK(CJ57),ISTEXT(CI57),ISTEXT(CJ57)),"",IF(OR(AND(CI$2=CI57,CJ$2=CJ57,ISBLANK(CK$2),ISBLANK(CK57)),AND(CI$2=CI57,CJ$2=CJ57,ISTEXT(CK$2),ISTEXT(CK57))),3,IF(OR(AND(CI$2&gt;CJ$2,CI57&gt;CJ57),AND(CI$2&lt;CJ$2,CI57&lt;CJ57),AND(CI$2=CJ$2,CI57=CJ57)),1,0)))</f>
        <v>0</v>
      </c>
      <c r="CM57" s="71">
        <v>0</v>
      </c>
      <c r="CN57" s="90">
        <v>2</v>
      </c>
      <c r="CO57" s="72"/>
      <c r="CP57" s="91">
        <f>IF(OR(ISBLANK(CM$2),ISBLANK(CN$2),ISBLANK(CM57),ISBLANK(CN57),ISTEXT(CM57),ISTEXT(CN57)),"",IF(OR(AND(CM$2=CM57,CN$2=CN57,ISBLANK(CO$2),ISBLANK(CO57)),AND(CM$2=CM57,CN$2=CN57,ISTEXT(CO$2),ISTEXT(CO57))),3,IF(OR(AND(CM$2&gt;CN$2,CM57&gt;CN57),AND(CM$2&lt;CN$2,CM57&lt;CN57),AND(CM$2=CN$2,CM57=CN57)),1,0)))</f>
        <v>1</v>
      </c>
      <c r="CQ57" s="71">
        <v>1</v>
      </c>
      <c r="CR57" s="90">
        <v>2</v>
      </c>
      <c r="CS57" s="72"/>
      <c r="CT57" s="148">
        <f>IF(OR(ISBLANK(CQ$2),ISBLANK(CR$2),ISBLANK(CQ57),ISBLANK(CR57),ISTEXT(CQ57),ISTEXT(CR57)),"",IF(OR(AND(CQ$2=CQ57,CR$2=CR57,ISBLANK(CS$2),ISBLANK(CS57)),AND(CQ$2=CQ57,CR$2=CR57,ISTEXT(CS$2),ISTEXT(CS57))),3,IF(OR(AND(CQ$2&gt;CR$2,CQ57&gt;CR57),AND(CQ$2&lt;CR$2,CQ57&lt;CR57),AND(CQ$2=CR$2,CQ57=CR57)),1,0)))</f>
        <v>0</v>
      </c>
      <c r="CU57" s="92">
        <f>SUM(CY57,DC57)</f>
        <v>0</v>
      </c>
      <c r="CV57" s="71">
        <v>1</v>
      </c>
      <c r="CW57" s="86">
        <v>2</v>
      </c>
      <c r="CX57" s="72"/>
      <c r="CY57" s="91">
        <f>IF(OR(ISBLANK(CV$2),ISBLANK(CW$2),ISBLANK(CV57),ISBLANK(CW57),ISTEXT(CV57),ISTEXT(CW57)),"",IF(OR(AND(CV$2=CV57,CW$2=CW57,ISBLANK(CX$2),ISBLANK(CX57)),AND(CV$2=CV57,CW$2=CW57,ISTEXT(CX$2),ISTEXT(CX57))),3,IF(OR(AND(CV$2&gt;CW$2,CV57&gt;CW57),AND(CV$2&lt;CW$2,CV57&lt;CW57),AND(CV$2=CW$2,CV57=CW57)),1,0)))</f>
        <v>0</v>
      </c>
      <c r="CZ57" s="71">
        <v>3</v>
      </c>
      <c r="DA57" s="86">
        <v>3</v>
      </c>
      <c r="DB57" s="72" t="s">
        <v>153</v>
      </c>
      <c r="DC57" s="148">
        <f>IF(OR(ISBLANK(CZ$2),ISBLANK(DA$2),ISBLANK(CZ57),ISBLANK(DA57),ISTEXT(CZ57),ISTEXT(DA57)),"",IF(OR(AND(CZ$2=CZ57,DA$2=DA57,ISBLANK(DB$2),ISBLANK(DB57)),AND(CZ$2=CZ57,DA$2=DA57,ISTEXT(DB$2),ISTEXT(DB57))),3,IF(OR(AND(CZ$2&gt;DA$2,CZ57&gt;DA57),AND(CZ$2&lt;DA$2,CZ57&lt;DA57),AND(CZ$2=DA$2,CZ57=DA57)),1,0)))</f>
        <v>0</v>
      </c>
      <c r="DD57" s="95">
        <f>SUM(DH57,DJ57)</f>
        <v>0</v>
      </c>
      <c r="DE57" s="89">
        <v>3</v>
      </c>
      <c r="DF57" s="90">
        <v>0</v>
      </c>
      <c r="DG57" s="90"/>
      <c r="DH57" s="91">
        <f>IF(OR(ISBLANK(DE$2),ISBLANK(DF$2),ISBLANK(DE57),ISBLANK(DF57),ISTEXT(DE57),ISTEXT(DF57)),"",IF(OR(AND(DE$2=DE57,DF$2=DF57,ISBLANK(DG$2),ISBLANK(DG57)),AND(DE$2=DE57,DF$2=DF57,ISTEXT(DG$2),ISTEXT(DG57))),3,IF(OR(AND(DE$2&gt;DF$2,DE57&gt;DF57),AND(DE$2&lt;DF$2,DE57&lt;DF57),AND(DE$2=DF$2,DE57=DF57)),1,0)))</f>
        <v>0</v>
      </c>
      <c r="DI57" s="73" t="s">
        <v>22</v>
      </c>
      <c r="DJ57" s="152">
        <f>IF(ISBLANK(DM$2),"",IF(DI$2=DI57,5,0))</f>
        <v>0</v>
      </c>
      <c r="DK57" s="55">
        <f>SUM($E57,$X57,$AQ57,$BJ57)</f>
        <v>11</v>
      </c>
      <c r="DL57" s="56">
        <f>SUM($CD57,$CU57,$DD57)</f>
        <v>4</v>
      </c>
      <c r="DM57" s="46">
        <f>SUM($CC57,$DL57)</f>
        <v>15</v>
      </c>
      <c r="DN57" s="78" t="str">
        <f>B57</f>
        <v>Andreas "Zufall" Zeller (LS)</v>
      </c>
      <c r="DO57" s="81">
        <f>A57</f>
        <v>54</v>
      </c>
    </row>
    <row r="58" spans="1:119" ht="13.5" thickBot="1">
      <c r="A58" s="35">
        <f t="shared" si="7"/>
        <v>54</v>
      </c>
      <c r="B58" s="70" t="s">
        <v>88</v>
      </c>
      <c r="C58" s="46">
        <f>SUM($CC58,$DL58)</f>
        <v>15</v>
      </c>
      <c r="D58" s="46">
        <f>0+IF(OR(K58=1,K58=3),1,0)+IF(OR(N58=1,N58=3),1,0)+IF(OR(Q58=1,Q58=3),1,0)+IF(OR(T58=1,T58=3),1,0)+IF(OR(W58=1,W58=3),1,0)+IF(OR(AD58=1,AD58=3),1,0)+IF(OR(H58=1,H58=3),1,0)+IF(OR(AG58=1,AG58=3),1,0)+IF(OR(AJ58=1,AJ58=3),1,0)+IF(OR(AM58=1,AM58=3),1,0)+IF(OR(AP58=1,AP58=3),1,0)+IF(OR(AT58=1,AT58=3),1,0)+IF(OR(AA58=1,AA58=3),1,0)+IF(OR(AW58=1,AW58=3),1,0)+IF(OR(AZ58=1,AZ58=3),1,0)+IF(OR(BC58=1,BC58=3),1,0)+IF(OR(BF58=1,BF58=3),1,0)+IF(OR(BI58=1,BI58=3),1,0)+IF(OR(BM58=1,BM58=3),1,0)+IF(OR(BP58=1,BP58=3),1,0)+IF(OR(BS58=1,BS58=3),1,0)+IF(OR(BV58=1,BV58=3),1,0)+IF(OR(BY58=1,BY58=3),1,0)+IF(OR(CB58=1,CB58=3),1,0)+IF(OR(CH58=1,CH58=3),1,0)+IF(OR(CL58=1,CL58=3),1,0)+IF(OR(CP58=1,CP58=3),1,0)+IF(OR(CT58=1,CT58=3),1,0)+IF(OR(CY58=1,CY58=3),1,0)+IF(OR(DC58=1,DC58=3),1,0)+IF(OR(DH58=1,DH58=3),1,0)</f>
        <v>11</v>
      </c>
      <c r="E58" s="47">
        <f>SUM(H58,K58,N58,Q58,T58,W58)</f>
        <v>1</v>
      </c>
      <c r="F58" s="71">
        <v>1</v>
      </c>
      <c r="G58" s="72">
        <v>1</v>
      </c>
      <c r="H58" s="50">
        <f>IF(OR(ISBLANK(F$2),ISBLANK(G$2),ISBLANK(F58),ISBLANK(G58),ISTEXT(F58),ISTEXT(G58)),"",IF(AND(F$2=F58,G$2=G58),3,IF(OR(AND(F$2&gt;G$2,F58&gt;G58),AND(F$2&lt;G$2,F58&lt;G58),AND(F$2=G$2,F58=G58)),1,0)))</f>
        <v>0</v>
      </c>
      <c r="I58" s="71">
        <v>3</v>
      </c>
      <c r="J58" s="72">
        <v>0</v>
      </c>
      <c r="K58" s="50">
        <f>IF(OR(ISBLANK(I$2),ISBLANK(J$2),ISBLANK(I58),ISBLANK(J58),ISTEXT(I58),ISTEXT(J58)),"",IF(AND(I$2=I58,J$2=J58),3,IF(OR(AND(I$2&gt;J$2,I58&gt;J58),AND(I$2&lt;J$2,I58&lt;J58),AND(I$2=J$2,I58=J58)),1,0)))</f>
        <v>1</v>
      </c>
      <c r="L58" s="71">
        <v>1</v>
      </c>
      <c r="M58" s="72">
        <v>1</v>
      </c>
      <c r="N58" s="50">
        <f>IF(OR(ISBLANK(L$2),ISBLANK(M$2),ISBLANK(L58),ISBLANK(M58),ISTEXT(L58),ISTEXT(M58)),"",IF(AND(L$2=L58,M$2=M58),3,IF(OR(AND(L$2&gt;M$2,L58&gt;M58),AND(L$2&lt;M$2,L58&lt;M58),AND(L$2=M$2,L58=M58)),1,0)))</f>
        <v>0</v>
      </c>
      <c r="O58" s="71">
        <v>2</v>
      </c>
      <c r="P58" s="72">
        <v>1</v>
      </c>
      <c r="Q58" s="50">
        <f>IF(OR(ISBLANK(O$2),ISBLANK(P$2),ISBLANK(O58),ISBLANK(P58),ISTEXT(O58),ISTEXT(P58)),"",IF(AND(O$2=O58,P$2=P58),3,IF(OR(AND(O$2&gt;P$2,O58&gt;P58),AND(O$2&lt;P$2,O58&lt;P58),AND(O$2=P$2,O58=P58)),1,0)))</f>
        <v>0</v>
      </c>
      <c r="R58" s="71">
        <v>0</v>
      </c>
      <c r="S58" s="72">
        <v>2</v>
      </c>
      <c r="T58" s="50">
        <f>IF(OR(ISBLANK(R$2),ISBLANK(S$2),ISBLANK(R58),ISBLANK(S58),ISTEXT(R58),ISTEXT(S58)),"",IF(AND(R$2=R58,S$2=S58),3,IF(OR(AND(R$2&gt;S$2,R58&gt;S58),AND(R$2&lt;S$2,R58&lt;S58),AND(R$2=S$2,R58=S58)),1,0)))</f>
        <v>0</v>
      </c>
      <c r="U58" s="71">
        <v>0</v>
      </c>
      <c r="V58" s="72">
        <v>3</v>
      </c>
      <c r="W58" s="50">
        <f>IF(OR(ISBLANK(U$2),ISBLANK(V$2),ISBLANK(U58),ISBLANK(V58),ISTEXT(U58),ISTEXT(V58)),"",IF(AND(U$2=U58,V$2=V58),3,IF(OR(AND(U$2&gt;V$2,U58&gt;V58),AND(U$2&lt;V$2,U58&lt;V58),AND(U$2=V$2,U58=V58)),1,0)))</f>
        <v>0</v>
      </c>
      <c r="X58" s="51">
        <f>SUM(AA58,AD58,AG58,AJ58,AM58,AP58)</f>
        <v>4</v>
      </c>
      <c r="Y58" s="71">
        <v>1</v>
      </c>
      <c r="Z58" s="72">
        <v>2</v>
      </c>
      <c r="AA58" s="50">
        <f>IF(OR(ISBLANK(Y$2),ISBLANK(Z$2),ISBLANK(Y58),ISBLANK(Z58),ISTEXT(Y58),ISTEXT(Z58)),"",IF(AND(Y$2=Y58,Z$2=Z58),3,IF(OR(AND(Y$2&gt;Z$2,Y58&gt;Z58),AND(Y$2&lt;Z$2,Y58&lt;Z58),AND(Y$2=Z$2,Y58=Z58)),1,0)))</f>
        <v>1</v>
      </c>
      <c r="AB58" s="71">
        <v>4</v>
      </c>
      <c r="AC58" s="72">
        <v>1</v>
      </c>
      <c r="AD58" s="50">
        <f>IF(OR(ISBLANK(AB$2),ISBLANK(AC$2),ISBLANK(AB58),ISBLANK(AC58),ISTEXT(AB58),ISTEXT(AC58)),"",IF(AND(AB$2=AB58,AC$2=AC58),3,IF(OR(AND(AB$2&gt;AC$2,AB58&gt;AC58),AND(AB$2&lt;AC$2,AB58&lt;AC58),AND(AB$2=AC$2,AB58=AC58)),1,0)))</f>
        <v>1</v>
      </c>
      <c r="AE58" s="71">
        <v>2</v>
      </c>
      <c r="AF58" s="72">
        <v>3</v>
      </c>
      <c r="AG58" s="50">
        <f>IF(OR(ISBLANK(AE$2),ISBLANK(AF$2),ISBLANK(AE58),ISBLANK(AF58),ISTEXT(AE58),ISTEXT(AF58)),"",IF(AND(AE$2=AE58,AF$2=AF58),3,IF(OR(AND(AE$2&gt;AF$2,AE58&gt;AF58),AND(AE$2&lt;AF$2,AE58&lt;AF58),AND(AE$2=AF$2,AE58=AF58)),1,0)))</f>
        <v>0</v>
      </c>
      <c r="AH58" s="71">
        <v>0</v>
      </c>
      <c r="AI58" s="72">
        <v>2</v>
      </c>
      <c r="AJ58" s="50">
        <f>IF(OR(ISBLANK(AH$2),ISBLANK(AI$2),ISBLANK(AH58),ISBLANK(AI58),ISTEXT(AH58),ISTEXT(AI58)),"",IF(AND(AH$2=AH58,AI$2=AI58),3,IF(OR(AND(AH$2&gt;AI$2,AH58&gt;AI58),AND(AH$2&lt;AI$2,AH58&lt;AI58),AND(AH$2=AI$2,AH58=AI58)),1,0)))</f>
        <v>0</v>
      </c>
      <c r="AK58" s="71">
        <v>1</v>
      </c>
      <c r="AL58" s="72">
        <v>2</v>
      </c>
      <c r="AM58" s="50">
        <f>IF(OR(ISBLANK(AK$2),ISBLANK(AL$2),ISBLANK(AK58),ISBLANK(AL58),ISTEXT(AK58),ISTEXT(AL58)),"",IF(AND(AK$2=AK58,AL$2=AL58),3,IF(OR(AND(AK$2&gt;AL$2,AK58&gt;AL58),AND(AK$2&lt;AL$2,AK58&lt;AL58),AND(AK$2=AL$2,AK58=AL58)),1,0)))</f>
        <v>1</v>
      </c>
      <c r="AN58" s="71">
        <v>0</v>
      </c>
      <c r="AO58" s="72">
        <v>4</v>
      </c>
      <c r="AP58" s="50">
        <f>IF(OR(ISBLANK(AN$2),ISBLANK(AO$2),ISBLANK(AN58),ISBLANK(AO58),ISTEXT(AN58),ISTEXT(AO58)),"",IF(AND(AN$2=AN58,AO$2=AO58),3,IF(OR(AND(AN$2&gt;AO$2,AN58&gt;AO58),AND(AN$2&lt;AO$2,AN58&lt;AO58),AND(AN$2=AO$2,AN58=AO58)),1,0)))</f>
        <v>1</v>
      </c>
      <c r="AQ58" s="52">
        <f>SUM(AT58,AW58,AZ58,BC58,BF58,BI58)</f>
        <v>1</v>
      </c>
      <c r="AR58" s="71">
        <v>1</v>
      </c>
      <c r="AS58" s="72">
        <v>3</v>
      </c>
      <c r="AT58" s="50">
        <f>IF(OR(ISBLANK(AR$2),ISBLANK(AS$2),ISBLANK(AR58),ISBLANK(AS58),ISTEXT(AR58),ISTEXT(AS58)),"",IF(AND(AR$2=AR58,AS$2=AS58),3,IF(OR(AND(AR$2&gt;AS$2,AR58&gt;AS58),AND(AR$2&lt;AS$2,AR58&lt;AS58),AND(AR$2=AS$2,AR58=AS58)),1,0)))</f>
        <v>0</v>
      </c>
      <c r="AU58" s="71">
        <v>2</v>
      </c>
      <c r="AV58" s="72">
        <v>2</v>
      </c>
      <c r="AW58" s="50">
        <f>IF(OR(ISBLANK(AU$2),ISBLANK(AV$2),ISBLANK(AU58),ISBLANK(AV58),ISTEXT(AU58),ISTEXT(AV58)),"",IF(AND(AU$2=AU58,AV$2=AV58),3,IF(OR(AND(AU$2&gt;AV$2,AU58&gt;AV58),AND(AU$2&lt;AV$2,AU58&lt;AV58),AND(AU$2=AV$2,AU58=AV58)),1,0)))</f>
        <v>0</v>
      </c>
      <c r="AX58" s="71">
        <v>1</v>
      </c>
      <c r="AY58" s="72">
        <v>0</v>
      </c>
      <c r="AZ58" s="50">
        <f>IF(OR(ISBLANK(AX$2),ISBLANK(AY$2),ISBLANK(AX58),ISBLANK(AY58),ISTEXT(AX58),ISTEXT(AY58)),"",IF(AND(AX$2=AX58,AY$2=AY58),3,IF(OR(AND(AX$2&gt;AY$2,AX58&gt;AY58),AND(AX$2&lt;AY$2,AX58&lt;AY58),AND(AX$2=AY$2,AX58=AY58)),1,0)))</f>
        <v>0</v>
      </c>
      <c r="BA58" s="71">
        <v>1</v>
      </c>
      <c r="BB58" s="72">
        <v>2</v>
      </c>
      <c r="BC58" s="50">
        <f>IF(OR(ISBLANK(BA$2),ISBLANK(BB$2),ISBLANK(BA58),ISBLANK(BB58),ISTEXT(BA58),ISTEXT(BB58)),"",IF(AND(BA$2=BA58,BB$2=BB58),3,IF(OR(AND(BA$2&gt;BB$2,BA58&gt;BB58),AND(BA$2&lt;BB$2,BA58&lt;BB58),AND(BA$2=BB$2,BA58=BB58)),1,0)))</f>
        <v>0</v>
      </c>
      <c r="BD58" s="71">
        <v>2</v>
      </c>
      <c r="BE58" s="72">
        <v>1</v>
      </c>
      <c r="BF58" s="50">
        <f>IF(OR(ISBLANK(BD$2),ISBLANK(BE$2),ISBLANK(BD58),ISBLANK(BE58),ISTEXT(BD58),ISTEXT(BE58)),"",IF(AND(BD$2=BD58,BE$2=BE58),3,IF(OR(AND(BD$2&gt;BE$2,BD58&gt;BE58),AND(BD$2&lt;BE$2,BD58&lt;BE58),AND(BD$2=BE$2,BD58=BE58)),1,0)))</f>
        <v>1</v>
      </c>
      <c r="BG58" s="71">
        <v>2</v>
      </c>
      <c r="BH58" s="72">
        <v>2</v>
      </c>
      <c r="BI58" s="50">
        <f>IF(OR(ISBLANK(BG$2),ISBLANK(BH$2),ISBLANK(BG58),ISBLANK(BH58),ISTEXT(BG58),ISTEXT(BH58)),"",IF(AND(BG$2=BG58,BH$2=BH58),3,IF(OR(AND(BG$2&gt;BH$2,BG58&gt;BH58),AND(BG$2&lt;BH$2,BG58&lt;BH58),AND(BG$2=BH$2,BG58=BH58)),1,0)))</f>
        <v>0</v>
      </c>
      <c r="BJ58" s="53">
        <f>SUM(BM58,BP58,BS58,BV58,BY58,CB58)</f>
        <v>5</v>
      </c>
      <c r="BK58" s="71">
        <v>3</v>
      </c>
      <c r="BL58" s="72">
        <v>1</v>
      </c>
      <c r="BM58" s="50">
        <f>IF(OR(ISBLANK(BK$2),ISBLANK(BL$2),ISBLANK(BK58),ISBLANK(BL58),ISTEXT(BK58),ISTEXT(BL58)),"",IF(AND(BK$2=BK58,BL$2=BL58),3,IF(OR(AND(BK$2&gt;BL$2,BK58&gt;BL58),AND(BK$2&lt;BL$2,BK58&lt;BL58),AND(BK$2=BL$2,BK58=BL58)),1,0)))</f>
        <v>1</v>
      </c>
      <c r="BN58" s="71">
        <v>1</v>
      </c>
      <c r="BO58" s="72">
        <v>1</v>
      </c>
      <c r="BP58" s="50">
        <f>IF(OR(ISBLANK(BN$2),ISBLANK(BO$2),ISBLANK(BN58),ISBLANK(BO58),ISTEXT(BN58),ISTEXT(BO58)),"",IF(AND(BN$2=BN58,BO$2=BO58),3,IF(OR(AND(BN$2&gt;BO$2,BN58&gt;BO58),AND(BN$2&lt;BO$2,BN58&lt;BO58),AND(BN$2=BO$2,BN58=BO58)),1,0)))</f>
        <v>0</v>
      </c>
      <c r="BQ58" s="71">
        <v>1</v>
      </c>
      <c r="BR58" s="72">
        <v>2</v>
      </c>
      <c r="BS58" s="50">
        <f>IF(OR(ISBLANK(BQ$2),ISBLANK(BR$2),ISBLANK(BQ58),ISBLANK(BR58),ISTEXT(BQ58),ISTEXT(BR58)),"",IF(AND(BQ$2=BQ58,BR$2=BR58),3,IF(OR(AND(BQ$2&gt;BR$2,BQ58&gt;BR58),AND(BQ$2&lt;BR$2,BQ58&lt;BR58),AND(BQ$2=BR$2,BQ58=BR58)),1,0)))</f>
        <v>3</v>
      </c>
      <c r="BT58" s="71">
        <v>0</v>
      </c>
      <c r="BU58" s="72">
        <v>0</v>
      </c>
      <c r="BV58" s="50">
        <f>IF(OR(ISBLANK(BT$2),ISBLANK(BU$2),ISBLANK(BT58),ISBLANK(BU58),ISTEXT(BT58),ISTEXT(BU58)),"",IF(AND(BT$2=BT58,BU$2=BU58),3,IF(OR(AND(BT$2&gt;BU$2,BT58&gt;BU58),AND(BT$2&lt;BU$2,BT58&lt;BU58),AND(BT$2=BU$2,BT58=BU58)),1,0)))</f>
        <v>0</v>
      </c>
      <c r="BW58" s="71">
        <v>0</v>
      </c>
      <c r="BX58" s="72">
        <v>1</v>
      </c>
      <c r="BY58" s="50">
        <f>IF(OR(ISBLANK(BW$2),ISBLANK(BX$2),ISBLANK(BW58),ISBLANK(BX58),ISTEXT(BW58),ISTEXT(BX58)),"",IF(AND(BW$2=BW58,BX$2=BX58),3,IF(OR(AND(BW$2&gt;BX$2,BW58&gt;BX58),AND(BW$2&lt;BX$2,BW58&lt;BX58),AND(BW$2=BX$2,BW58=BX58)),1,0)))</f>
        <v>1</v>
      </c>
      <c r="BZ58" s="71">
        <v>1</v>
      </c>
      <c r="CA58" s="72">
        <v>1</v>
      </c>
      <c r="CB58" s="50">
        <f>IF(OR(ISBLANK(BZ$2),ISBLANK(CA$2),ISBLANK(BZ58),ISBLANK(CA58),ISTEXT(BZ58),ISTEXT(CA58)),"",IF(AND(BZ$2=BZ58,CA$2=CA58),3,IF(OR(AND(BZ$2&gt;CA$2,BZ58&gt;CA58),AND(BZ$2&lt;CA$2,BZ58&lt;CA58),AND(BZ$2=CA$2,BZ58=CA58)),1,0)))</f>
        <v>0</v>
      </c>
      <c r="CC58" s="50">
        <f>SUM($BJ58,$AQ58,$X58,$E58)</f>
        <v>11</v>
      </c>
      <c r="CD58" s="54">
        <f>SUM(CH58,CL58,CP58,CT58)</f>
        <v>3</v>
      </c>
      <c r="CE58" s="89">
        <v>2</v>
      </c>
      <c r="CF58" s="90">
        <v>1</v>
      </c>
      <c r="CG58" s="90"/>
      <c r="CH58" s="91">
        <f>IF(OR(ISBLANK(CE$2),ISBLANK(CF$2),ISBLANK(CE58),ISBLANK(CF58),ISTEXT(CE58),ISTEXT(CF58)),"",IF(OR(AND(CE$2=CE58,CF$2=CF58,ISBLANK(CG$2),ISBLANK(CG58)),AND(CE$2=CE58,CF$2=CF58,ISTEXT(CG$2),ISTEXT(CG58))),3,IF(OR(AND(CE$2&gt;CF$2,CE58&gt;CF58),AND(CE$2&lt;CF$2,CE58&lt;CF58),AND(CE$2=CF$2,CE58=CF58)),1,0)))</f>
        <v>0</v>
      </c>
      <c r="CI58" s="89">
        <v>2</v>
      </c>
      <c r="CJ58" s="90">
        <v>1</v>
      </c>
      <c r="CK58" s="90"/>
      <c r="CL58" s="91">
        <f>IF(OR(ISBLANK(CI$2),ISBLANK(CJ$2),ISBLANK(CI58),ISBLANK(CJ58),ISTEXT(CI58),ISTEXT(CJ58)),"",IF(OR(AND(CI$2=CI58,CJ$2=CJ58,ISBLANK(CK$2),ISBLANK(CK58)),AND(CI$2=CI58,CJ$2=CJ58,ISTEXT(CK$2),ISTEXT(CK58))),3,IF(OR(AND(CI$2&gt;CJ$2,CI58&gt;CJ58),AND(CI$2&lt;CJ$2,CI58&lt;CJ58),AND(CI$2=CJ$2,CI58=CJ58)),1,0)))</f>
        <v>0</v>
      </c>
      <c r="CM58" s="89">
        <v>3</v>
      </c>
      <c r="CN58" s="90">
        <v>1</v>
      </c>
      <c r="CO58" s="90"/>
      <c r="CP58" s="91">
        <f>IF(OR(ISBLANK(CM$2),ISBLANK(CN$2),ISBLANK(CM58),ISBLANK(CN58),ISTEXT(CM58),ISTEXT(CN58)),"",IF(OR(AND(CM$2=CM58,CN$2=CN58,ISBLANK(CO$2),ISBLANK(CO58)),AND(CM$2=CM58,CN$2=CN58,ISTEXT(CO$2),ISTEXT(CO58))),3,IF(OR(AND(CM$2&gt;CN$2,CM58&gt;CN58),AND(CM$2&lt;CN$2,CM58&lt;CN58),AND(CM$2=CN$2,CM58=CN58)),1,0)))</f>
        <v>0</v>
      </c>
      <c r="CQ58" s="89">
        <v>0</v>
      </c>
      <c r="CR58" s="90">
        <v>0</v>
      </c>
      <c r="CS58" s="90" t="s">
        <v>153</v>
      </c>
      <c r="CT58" s="148">
        <f>IF(OR(ISBLANK(CQ$2),ISBLANK(CR$2),ISBLANK(CQ58),ISBLANK(CR58),ISTEXT(CQ58),ISTEXT(CR58)),"",IF(OR(AND(CQ$2=CQ58,CR$2=CR58,ISBLANK(CS$2),ISBLANK(CS58)),AND(CQ$2=CQ58,CR$2=CR58,ISTEXT(CS$2),ISTEXT(CS58))),3,IF(OR(AND(CQ$2&gt;CR$2,CQ58&gt;CR58),AND(CQ$2&lt;CR$2,CQ58&lt;CR58),AND(CQ$2=CR$2,CQ58=CR58)),1,0)))</f>
        <v>3</v>
      </c>
      <c r="CU58" s="92">
        <f>SUM(CY58,DC58)</f>
        <v>0</v>
      </c>
      <c r="CV58" s="93">
        <v>1</v>
      </c>
      <c r="CW58" s="94">
        <v>1</v>
      </c>
      <c r="CX58" s="94" t="s">
        <v>156</v>
      </c>
      <c r="CY58" s="91">
        <f>IF(OR(ISBLANK(CV$2),ISBLANK(CW$2),ISBLANK(CV58),ISBLANK(CW58),ISTEXT(CV58),ISTEXT(CW58)),"",IF(OR(AND(CV$2=CV58,CW$2=CW58,ISBLANK(CX$2),ISBLANK(CX58)),AND(CV$2=CV58,CW$2=CW58,ISTEXT(CX$2),ISTEXT(CX58))),3,IF(OR(AND(CV$2&gt;CW$2,CV58&gt;CW58),AND(CV$2&lt;CW$2,CV58&lt;CW58),AND(CV$2=CW$2,CV58=CW58)),1,0)))</f>
        <v>0</v>
      </c>
      <c r="CZ58" s="93">
        <v>2</v>
      </c>
      <c r="DA58" s="94">
        <v>2</v>
      </c>
      <c r="DB58" s="94" t="s">
        <v>156</v>
      </c>
      <c r="DC58" s="148">
        <f>IF(OR(ISBLANK(CZ$2),ISBLANK(DA$2),ISBLANK(CZ58),ISBLANK(DA58),ISTEXT(CZ58),ISTEXT(DA58)),"",IF(OR(AND(CZ$2=CZ58,DA$2=DA58,ISBLANK(DB$2),ISBLANK(DB58)),AND(CZ$2=CZ58,DA$2=DA58,ISTEXT(DB$2),ISTEXT(DB58))),3,IF(OR(AND(CZ$2&gt;DA$2,CZ58&gt;DA58),AND(CZ$2&lt;DA$2,CZ58&lt;DA58),AND(CZ$2=DA$2,CZ58=DA58)),1,0)))</f>
        <v>0</v>
      </c>
      <c r="DD58" s="95">
        <f>SUM(DH58,DJ58)</f>
        <v>1</v>
      </c>
      <c r="DE58" s="89">
        <v>1</v>
      </c>
      <c r="DF58" s="90">
        <v>2</v>
      </c>
      <c r="DG58" s="90"/>
      <c r="DH58" s="91">
        <f>IF(OR(ISBLANK(DE$2),ISBLANK(DF$2),ISBLANK(DE58),ISBLANK(DF58),ISTEXT(DE58),ISTEXT(DF58)),"",IF(OR(AND(DE$2=DE58,DF$2=DF58,ISBLANK(DG$2),ISBLANK(DG58)),AND(DE$2=DE58,DF$2=DF58,ISTEXT(DG$2),ISTEXT(DG58))),3,IF(OR(AND(DE$2&gt;DF$2,DE58&gt;DF58),AND(DE$2&lt;DF$2,DE58&lt;DF58),AND(DE$2=DF$2,DE58=DF58)),1,0)))</f>
        <v>1</v>
      </c>
      <c r="DI58" s="73" t="s">
        <v>69</v>
      </c>
      <c r="DJ58" s="152">
        <f>IF(ISBLANK(DM$2),"",IF(DI$2=DI58,5,0))</f>
        <v>0</v>
      </c>
      <c r="DK58" s="55">
        <f>SUM($E58,$X58,$AQ58,$BJ58)</f>
        <v>11</v>
      </c>
      <c r="DL58" s="56">
        <f>SUM($CD58,$CU58,$DD58)</f>
        <v>4</v>
      </c>
      <c r="DM58" s="46">
        <f>SUM($CC58,$DL58)</f>
        <v>15</v>
      </c>
      <c r="DN58" s="78" t="str">
        <f>B58</f>
        <v>Gabrielle z (F)</v>
      </c>
      <c r="DO58" s="81">
        <f>A58</f>
        <v>54</v>
      </c>
    </row>
    <row r="59" spans="1:119" ht="13.5" thickBot="1">
      <c r="A59" s="35">
        <f t="shared" si="7"/>
        <v>54</v>
      </c>
      <c r="B59" s="70" t="s">
        <v>108</v>
      </c>
      <c r="C59" s="46">
        <f>SUM($CC59,$DL59)</f>
        <v>15</v>
      </c>
      <c r="D59" s="46">
        <f>0+IF(OR(K59=1,K59=3),1,0)+IF(OR(N59=1,N59=3),1,0)+IF(OR(Q59=1,Q59=3),1,0)+IF(OR(T59=1,T59=3),1,0)+IF(OR(W59=1,W59=3),1,0)+IF(OR(AD59=1,AD59=3),1,0)+IF(OR(H59=1,H59=3),1,0)+IF(OR(AG59=1,AG59=3),1,0)+IF(OR(AJ59=1,AJ59=3),1,0)+IF(OR(AM59=1,AM59=3),1,0)+IF(OR(AP59=1,AP59=3),1,0)+IF(OR(AT59=1,AT59=3),1,0)+IF(OR(AA59=1,AA59=3),1,0)+IF(OR(AW59=1,AW59=3),1,0)+IF(OR(AZ59=1,AZ59=3),1,0)+IF(OR(BC59=1,BC59=3),1,0)+IF(OR(BF59=1,BF59=3),1,0)+IF(OR(BI59=1,BI59=3),1,0)+IF(OR(BM59=1,BM59=3),1,0)+IF(OR(BP59=1,BP59=3),1,0)+IF(OR(BS59=1,BS59=3),1,0)+IF(OR(BV59=1,BV59=3),1,0)+IF(OR(BY59=1,BY59=3),1,0)+IF(OR(CB59=1,CB59=3),1,0)+IF(OR(CH59=1,CH59=3),1,0)+IF(OR(CL59=1,CL59=3),1,0)+IF(OR(CP59=1,CP59=3),1,0)+IF(OR(CT59=1,CT59=3),1,0)+IF(OR(CY59=1,CY59=3),1,0)+IF(OR(DC59=1,DC59=3),1,0)+IF(OR(DH59=1,DH59=3),1,0)</f>
        <v>11</v>
      </c>
      <c r="E59" s="47">
        <f>SUM(H59,K59,N59,Q59,T59,W59)</f>
        <v>2</v>
      </c>
      <c r="F59" s="71">
        <v>1</v>
      </c>
      <c r="G59" s="72">
        <v>3</v>
      </c>
      <c r="H59" s="50">
        <f>IF(OR(ISBLANK(F$2),ISBLANK(G$2),ISBLANK(F59),ISBLANK(G59),ISTEXT(F59),ISTEXT(G59)),"",IF(AND(F$2=F59,G$2=G59),3,IF(OR(AND(F$2&gt;G$2,F59&gt;G59),AND(F$2&lt;G$2,F59&lt;G59),AND(F$2=G$2,F59=G59)),1,0)))</f>
        <v>1</v>
      </c>
      <c r="I59" s="71">
        <v>2</v>
      </c>
      <c r="J59" s="72">
        <v>1</v>
      </c>
      <c r="K59" s="50">
        <f>IF(OR(ISBLANK(I$2),ISBLANK(J$2),ISBLANK(I59),ISBLANK(J59),ISTEXT(I59),ISTEXT(J59)),"",IF(AND(I$2=I59,J$2=J59),3,IF(OR(AND(I$2&gt;J$2,I59&gt;J59),AND(I$2&lt;J$2,I59&lt;J59),AND(I$2=J$2,I59=J59)),1,0)))</f>
        <v>1</v>
      </c>
      <c r="L59" s="71">
        <v>1</v>
      </c>
      <c r="M59" s="72">
        <v>1</v>
      </c>
      <c r="N59" s="50">
        <f>IF(OR(ISBLANK(L$2),ISBLANK(M$2),ISBLANK(L59),ISBLANK(M59),ISTEXT(L59),ISTEXT(M59)),"",IF(AND(L$2=L59,M$2=M59),3,IF(OR(AND(L$2&gt;M$2,L59&gt;M59),AND(L$2&lt;M$2,L59&lt;M59),AND(L$2=M$2,L59=M59)),1,0)))</f>
        <v>0</v>
      </c>
      <c r="O59" s="71">
        <v>3</v>
      </c>
      <c r="P59" s="72">
        <v>0</v>
      </c>
      <c r="Q59" s="50">
        <f>IF(OR(ISBLANK(O$2),ISBLANK(P$2),ISBLANK(O59),ISBLANK(P59),ISTEXT(O59),ISTEXT(P59)),"",IF(AND(O$2=O59,P$2=P59),3,IF(OR(AND(O$2&gt;P$2,O59&gt;P59),AND(O$2&lt;P$2,O59&lt;P59),AND(O$2=P$2,O59=P59)),1,0)))</f>
        <v>0</v>
      </c>
      <c r="R59" s="71">
        <v>0</v>
      </c>
      <c r="S59" s="72">
        <v>1</v>
      </c>
      <c r="T59" s="50">
        <f>IF(OR(ISBLANK(R$2),ISBLANK(S$2),ISBLANK(R59),ISBLANK(S59),ISTEXT(R59),ISTEXT(S59)),"",IF(AND(R$2=R59,S$2=S59),3,IF(OR(AND(R$2&gt;S$2,R59&gt;S59),AND(R$2&lt;S$2,R59&lt;S59),AND(R$2=S$2,R59=S59)),1,0)))</f>
        <v>0</v>
      </c>
      <c r="U59" s="71">
        <v>1</v>
      </c>
      <c r="V59" s="72">
        <v>2</v>
      </c>
      <c r="W59" s="50">
        <f>IF(OR(ISBLANK(U$2),ISBLANK(V$2),ISBLANK(U59),ISBLANK(V59),ISTEXT(U59),ISTEXT(V59)),"",IF(AND(U$2=U59,V$2=V59),3,IF(OR(AND(U$2&gt;V$2,U59&gt;V59),AND(U$2&lt;V$2,U59&lt;V59),AND(U$2=V$2,U59=V59)),1,0)))</f>
        <v>0</v>
      </c>
      <c r="X59" s="51">
        <f>SUM(AA59,AD59,AG59,AJ59,AM59,AP59)</f>
        <v>4</v>
      </c>
      <c r="Y59" s="71">
        <v>0</v>
      </c>
      <c r="Z59" s="72">
        <v>3</v>
      </c>
      <c r="AA59" s="50">
        <f>IF(OR(ISBLANK(Y$2),ISBLANK(Z$2),ISBLANK(Y59),ISBLANK(Z59),ISTEXT(Y59),ISTEXT(Z59)),"",IF(AND(Y$2=Y59,Z$2=Z59),3,IF(OR(AND(Y$2&gt;Z$2,Y59&gt;Z59),AND(Y$2&lt;Z$2,Y59&lt;Z59),AND(Y$2=Z$2,Y59=Z59)),1,0)))</f>
        <v>1</v>
      </c>
      <c r="AB59" s="71">
        <v>3</v>
      </c>
      <c r="AC59" s="72">
        <v>1</v>
      </c>
      <c r="AD59" s="50">
        <f>IF(OR(ISBLANK(AB$2),ISBLANK(AC$2),ISBLANK(AB59),ISBLANK(AC59),ISTEXT(AB59),ISTEXT(AC59)),"",IF(AND(AB$2=AB59,AC$2=AC59),3,IF(OR(AND(AB$2&gt;AC$2,AB59&gt;AC59),AND(AB$2&lt;AC$2,AB59&lt;AC59),AND(AB$2=AC$2,AB59=AC59)),1,0)))</f>
        <v>1</v>
      </c>
      <c r="AE59" s="71">
        <v>1</v>
      </c>
      <c r="AF59" s="72">
        <v>2</v>
      </c>
      <c r="AG59" s="50">
        <f>IF(OR(ISBLANK(AE$2),ISBLANK(AF$2),ISBLANK(AE59),ISBLANK(AF59),ISTEXT(AE59),ISTEXT(AF59)),"",IF(AND(AE$2=AE59,AF$2=AF59),3,IF(OR(AND(AE$2&gt;AF$2,AE59&gt;AF59),AND(AE$2&lt;AF$2,AE59&lt;AF59),AND(AE$2=AF$2,AE59=AF59)),1,0)))</f>
        <v>0</v>
      </c>
      <c r="AH59" s="71">
        <v>0</v>
      </c>
      <c r="AI59" s="72">
        <v>3</v>
      </c>
      <c r="AJ59" s="50">
        <f>IF(OR(ISBLANK(AH$2),ISBLANK(AI$2),ISBLANK(AH59),ISBLANK(AI59),ISTEXT(AH59),ISTEXT(AI59)),"",IF(AND(AH$2=AH59,AI$2=AI59),3,IF(OR(AND(AH$2&gt;AI$2,AH59&gt;AI59),AND(AH$2&lt;AI$2,AH59&lt;AI59),AND(AH$2=AI$2,AH59=AI59)),1,0)))</f>
        <v>0</v>
      </c>
      <c r="AK59" s="71">
        <v>1</v>
      </c>
      <c r="AL59" s="72">
        <v>2</v>
      </c>
      <c r="AM59" s="50">
        <f>IF(OR(ISBLANK(AK$2),ISBLANK(AL$2),ISBLANK(AK59),ISBLANK(AL59),ISTEXT(AK59),ISTEXT(AL59)),"",IF(AND(AK$2=AK59,AL$2=AL59),3,IF(OR(AND(AK$2&gt;AL$2,AK59&gt;AL59),AND(AK$2&lt;AL$2,AK59&lt;AL59),AND(AK$2=AL$2,AK59=AL59)),1,0)))</f>
        <v>1</v>
      </c>
      <c r="AN59" s="71">
        <v>0</v>
      </c>
      <c r="AO59" s="72">
        <v>4</v>
      </c>
      <c r="AP59" s="50">
        <f>IF(OR(ISBLANK(AN$2),ISBLANK(AO$2),ISBLANK(AN59),ISBLANK(AO59),ISTEXT(AN59),ISTEXT(AO59)),"",IF(AND(AN$2=AN59,AO$2=AO59),3,IF(OR(AND(AN$2&gt;AO$2,AN59&gt;AO59),AND(AN$2&lt;AO$2,AN59&lt;AO59),AND(AN$2=AO$2,AN59=AO59)),1,0)))</f>
        <v>1</v>
      </c>
      <c r="AQ59" s="52">
        <f>SUM(AT59,AW59,AZ59,BC59,BF59,BI59)</f>
        <v>0</v>
      </c>
      <c r="AR59" s="71">
        <v>1</v>
      </c>
      <c r="AS59" s="72">
        <v>2</v>
      </c>
      <c r="AT59" s="50">
        <f>IF(OR(ISBLANK(AR$2),ISBLANK(AS$2),ISBLANK(AR59),ISBLANK(AS59),ISTEXT(AR59),ISTEXT(AS59)),"",IF(AND(AR$2=AR59,AS$2=AS59),3,IF(OR(AND(AR$2&gt;AS$2,AR59&gt;AS59),AND(AR$2&lt;AS$2,AR59&lt;AS59),AND(AR$2=AS$2,AR59=AS59)),1,0)))</f>
        <v>0</v>
      </c>
      <c r="AU59" s="71">
        <v>0</v>
      </c>
      <c r="AV59" s="72">
        <v>0</v>
      </c>
      <c r="AW59" s="50">
        <f>IF(OR(ISBLANK(AU$2),ISBLANK(AV$2),ISBLANK(AU59),ISBLANK(AV59),ISTEXT(AU59),ISTEXT(AV59)),"",IF(AND(AU$2=AU59,AV$2=AV59),3,IF(OR(AND(AU$2&gt;AV$2,AU59&gt;AV59),AND(AU$2&lt;AV$2,AU59&lt;AV59),AND(AU$2=AV$2,AU59=AV59)),1,0)))</f>
        <v>0</v>
      </c>
      <c r="AX59" s="71">
        <v>2</v>
      </c>
      <c r="AY59" s="72">
        <v>0</v>
      </c>
      <c r="AZ59" s="50">
        <f>IF(OR(ISBLANK(AX$2),ISBLANK(AY$2),ISBLANK(AX59),ISBLANK(AY59),ISTEXT(AX59),ISTEXT(AY59)),"",IF(AND(AX$2=AX59,AY$2=AY59),3,IF(OR(AND(AX$2&gt;AY$2,AX59&gt;AY59),AND(AX$2&lt;AY$2,AX59&lt;AY59),AND(AX$2=AY$2,AX59=AY59)),1,0)))</f>
        <v>0</v>
      </c>
      <c r="BA59" s="71">
        <v>0</v>
      </c>
      <c r="BB59" s="72">
        <v>2</v>
      </c>
      <c r="BC59" s="50">
        <f>IF(OR(ISBLANK(BA$2),ISBLANK(BB$2),ISBLANK(BA59),ISBLANK(BB59),ISTEXT(BA59),ISTEXT(BB59)),"",IF(AND(BA$2=BA59,BB$2=BB59),3,IF(OR(AND(BA$2&gt;BB$2,BA59&gt;BB59),AND(BA$2&lt;BB$2,BA59&lt;BB59),AND(BA$2=BB$2,BA59=BB59)),1,0)))</f>
        <v>0</v>
      </c>
      <c r="BD59" s="71">
        <v>0</v>
      </c>
      <c r="BE59" s="72">
        <v>1</v>
      </c>
      <c r="BF59" s="50">
        <f>IF(OR(ISBLANK(BD$2),ISBLANK(BE$2),ISBLANK(BD59),ISBLANK(BE59),ISTEXT(BD59),ISTEXT(BE59)),"",IF(AND(BD$2=BD59,BE$2=BE59),3,IF(OR(AND(BD$2&gt;BE$2,BD59&gt;BE59),AND(BD$2&lt;BE$2,BD59&lt;BE59),AND(BD$2=BE$2,BD59=BE59)),1,0)))</f>
        <v>0</v>
      </c>
      <c r="BG59" s="71">
        <v>6</v>
      </c>
      <c r="BH59" s="72">
        <v>0</v>
      </c>
      <c r="BI59" s="50">
        <f>IF(OR(ISBLANK(BG$2),ISBLANK(BH$2),ISBLANK(BG59),ISBLANK(BH59),ISTEXT(BG59),ISTEXT(BH59)),"",IF(AND(BG$2=BG59,BH$2=BH59),3,IF(OR(AND(BG$2&gt;BH$2,BG59&gt;BH59),AND(BG$2&lt;BH$2,BG59&lt;BH59),AND(BG$2=BH$2,BG59=BH59)),1,0)))</f>
        <v>0</v>
      </c>
      <c r="BJ59" s="53">
        <f>SUM(BM59,BP59,BS59,BV59,BY59,CB59)</f>
        <v>8</v>
      </c>
      <c r="BK59" s="71">
        <v>2</v>
      </c>
      <c r="BL59" s="72">
        <v>1</v>
      </c>
      <c r="BM59" s="50">
        <f>IF(OR(ISBLANK(BK$2),ISBLANK(BL$2),ISBLANK(BK59),ISBLANK(BL59),ISTEXT(BK59),ISTEXT(BL59)),"",IF(AND(BK$2=BK59,BL$2=BL59),3,IF(OR(AND(BK$2&gt;BL$2,BK59&gt;BL59),AND(BK$2&lt;BL$2,BK59&lt;BL59),AND(BK$2=BL$2,BK59=BL59)),1,0)))</f>
        <v>1</v>
      </c>
      <c r="BN59" s="71">
        <v>0</v>
      </c>
      <c r="BO59" s="72">
        <v>2</v>
      </c>
      <c r="BP59" s="50">
        <f>IF(OR(ISBLANK(BN$2),ISBLANK(BO$2),ISBLANK(BN59),ISBLANK(BO59),ISTEXT(BN59),ISTEXT(BO59)),"",IF(AND(BN$2=BN59,BO$2=BO59),3,IF(OR(AND(BN$2&gt;BO$2,BN59&gt;BO59),AND(BN$2&lt;BO$2,BN59&lt;BO59),AND(BN$2=BO$2,BN59=BO59)),1,0)))</f>
        <v>3</v>
      </c>
      <c r="BQ59" s="71">
        <v>2</v>
      </c>
      <c r="BR59" s="72">
        <v>0</v>
      </c>
      <c r="BS59" s="50">
        <f>IF(OR(ISBLANK(BQ$2),ISBLANK(BR$2),ISBLANK(BQ59),ISBLANK(BR59),ISTEXT(BQ59),ISTEXT(BR59)),"",IF(AND(BQ$2=BQ59,BR$2=BR59),3,IF(OR(AND(BQ$2&gt;BR$2,BQ59&gt;BR59),AND(BQ$2&lt;BR$2,BQ59&lt;BR59),AND(BQ$2=BR$2,BQ59=BR59)),1,0)))</f>
        <v>0</v>
      </c>
      <c r="BT59" s="71">
        <v>0</v>
      </c>
      <c r="BU59" s="72">
        <v>1</v>
      </c>
      <c r="BV59" s="50">
        <f>IF(OR(ISBLANK(BT$2),ISBLANK(BU$2),ISBLANK(BT59),ISBLANK(BU59),ISTEXT(BT59),ISTEXT(BU59)),"",IF(AND(BT$2=BT59,BU$2=BU59),3,IF(OR(AND(BT$2&gt;BU$2,BT59&gt;BU59),AND(BT$2&lt;BU$2,BT59&lt;BU59),AND(BT$2=BU$2,BT59=BU59)),1,0)))</f>
        <v>3</v>
      </c>
      <c r="BW59" s="71">
        <v>0</v>
      </c>
      <c r="BX59" s="72">
        <v>3</v>
      </c>
      <c r="BY59" s="50">
        <f>IF(OR(ISBLANK(BW$2),ISBLANK(BX$2),ISBLANK(BW59),ISBLANK(BX59),ISTEXT(BW59),ISTEXT(BX59)),"",IF(AND(BW$2=BW59,BX$2=BX59),3,IF(OR(AND(BW$2&gt;BX$2,BW59&gt;BX59),AND(BW$2&lt;BX$2,BW59&lt;BX59),AND(BW$2=BX$2,BW59=BX59)),1,0)))</f>
        <v>1</v>
      </c>
      <c r="BZ59" s="71">
        <v>1</v>
      </c>
      <c r="CA59" s="72">
        <v>2</v>
      </c>
      <c r="CB59" s="50">
        <f>IF(OR(ISBLANK(BZ$2),ISBLANK(CA$2),ISBLANK(BZ59),ISBLANK(CA59),ISTEXT(BZ59),ISTEXT(CA59)),"",IF(AND(BZ$2=BZ59,CA$2=CA59),3,IF(OR(AND(BZ$2&gt;CA$2,BZ59&gt;CA59),AND(BZ$2&lt;CA$2,BZ59&lt;CA59),AND(BZ$2=CA$2,BZ59=CA59)),1,0)))</f>
        <v>0</v>
      </c>
      <c r="CC59" s="50">
        <f>SUM($BJ59,$AQ59,$X59,$E59)</f>
        <v>14</v>
      </c>
      <c r="CD59" s="54">
        <f>SUM(CH59,CL59,CP59,CT59)</f>
        <v>0</v>
      </c>
      <c r="CE59" s="71">
        <v>2</v>
      </c>
      <c r="CF59" s="72">
        <v>1</v>
      </c>
      <c r="CG59" s="72"/>
      <c r="CH59" s="91">
        <f>IF(OR(ISBLANK(CE$2),ISBLANK(CF$2),ISBLANK(CE59),ISBLANK(CF59),ISTEXT(CE59),ISTEXT(CF59)),"",IF(OR(AND(CE$2=CE59,CF$2=CF59,ISBLANK(CG$2),ISBLANK(CG59)),AND(CE$2=CE59,CF$2=CF59,ISTEXT(CG$2),ISTEXT(CG59))),3,IF(OR(AND(CE$2&gt;CF$2,CE59&gt;CF59),AND(CE$2&lt;CF$2,CE59&lt;CF59),AND(CE$2=CF$2,CE59=CF59)),1,0)))</f>
        <v>0</v>
      </c>
      <c r="CI59" s="71">
        <v>2</v>
      </c>
      <c r="CJ59" s="72">
        <v>1</v>
      </c>
      <c r="CK59" s="72" t="s">
        <v>153</v>
      </c>
      <c r="CL59" s="91">
        <f>IF(OR(ISBLANK(CI$2),ISBLANK(CJ$2),ISBLANK(CI59),ISBLANK(CJ59),ISTEXT(CI59),ISTEXT(CJ59)),"",IF(OR(AND(CI$2=CI59,CJ$2=CJ59,ISBLANK(CK$2),ISBLANK(CK59)),AND(CI$2=CI59,CJ$2=CJ59,ISTEXT(CK$2),ISTEXT(CK59))),3,IF(OR(AND(CI$2&gt;CJ$2,CI59&gt;CJ59),AND(CI$2&lt;CJ$2,CI59&lt;CJ59),AND(CI$2=CJ$2,CI59=CJ59)),1,0)))</f>
        <v>0</v>
      </c>
      <c r="CM59" s="71">
        <v>3</v>
      </c>
      <c r="CN59" s="72">
        <v>1</v>
      </c>
      <c r="CO59" s="72"/>
      <c r="CP59" s="91">
        <f>IF(OR(ISBLANK(CM$2),ISBLANK(CN$2),ISBLANK(CM59),ISBLANK(CN59),ISTEXT(CM59),ISTEXT(CN59)),"",IF(OR(AND(CM$2=CM59,CN$2=CN59,ISBLANK(CO$2),ISBLANK(CO59)),AND(CM$2=CM59,CN$2=CN59,ISTEXT(CO$2),ISTEXT(CO59))),3,IF(OR(AND(CM$2&gt;CN$2,CM59&gt;CN59),AND(CM$2&lt;CN$2,CM59&lt;CN59),AND(CM$2=CN$2,CM59=CN59)),1,0)))</f>
        <v>0</v>
      </c>
      <c r="CQ59" s="71">
        <v>1</v>
      </c>
      <c r="CR59" s="72">
        <v>2</v>
      </c>
      <c r="CS59" s="72"/>
      <c r="CT59" s="148">
        <f>IF(OR(ISBLANK(CQ$2),ISBLANK(CR$2),ISBLANK(CQ59),ISBLANK(CR59),ISTEXT(CQ59),ISTEXT(CR59)),"",IF(OR(AND(CQ$2=CQ59,CR$2=CR59,ISBLANK(CS$2),ISBLANK(CS59)),AND(CQ$2=CQ59,CR$2=CR59,ISTEXT(CS$2),ISTEXT(CS59))),3,IF(OR(AND(CQ$2&gt;CR$2,CQ59&gt;CR59),AND(CQ$2&lt;CR$2,CQ59&lt;CR59),AND(CQ$2=CR$2,CQ59=CR59)),1,0)))</f>
        <v>0</v>
      </c>
      <c r="CU59" s="92">
        <f>SUM(CY59,DC59)</f>
        <v>1</v>
      </c>
      <c r="CV59" s="89">
        <v>2</v>
      </c>
      <c r="CW59" s="90">
        <v>0</v>
      </c>
      <c r="CX59" s="90"/>
      <c r="CY59" s="91">
        <f>IF(OR(ISBLANK(CV$2),ISBLANK(CW$2),ISBLANK(CV59),ISBLANK(CW59),ISTEXT(CV59),ISTEXT(CW59)),"",IF(OR(AND(CV$2=CV59,CW$2=CW59,ISBLANK(CX$2),ISBLANK(CX59)),AND(CV$2=CV59,CW$2=CW59,ISTEXT(CX$2),ISTEXT(CX59))),3,IF(OR(AND(CV$2&gt;CW$2,CV59&gt;CW59),AND(CV$2&lt;CW$2,CV59&lt;CW59),AND(CV$2=CW$2,CV59=CW59)),1,0)))</f>
        <v>1</v>
      </c>
      <c r="CZ59" s="89">
        <v>2</v>
      </c>
      <c r="DA59" s="90">
        <v>1</v>
      </c>
      <c r="DB59" s="90"/>
      <c r="DC59" s="148">
        <f>IF(OR(ISBLANK(CZ$2),ISBLANK(DA$2),ISBLANK(CZ59),ISBLANK(DA59),ISTEXT(CZ59),ISTEXT(DA59)),"",IF(OR(AND(CZ$2=CZ59,DA$2=DA59,ISBLANK(DB$2),ISBLANK(DB59)),AND(CZ$2=CZ59,DA$2=DA59,ISTEXT(DB$2),ISTEXT(DB59))),3,IF(OR(AND(CZ$2&gt;DA$2,CZ59&gt;DA59),AND(CZ$2&lt;DA$2,CZ59&lt;DA59),AND(CZ$2=DA$2,CZ59=DA59)),1,0)))</f>
        <v>0</v>
      </c>
      <c r="DD59" s="95">
        <f>SUM(DH59,DJ59)</f>
        <v>0</v>
      </c>
      <c r="DE59" s="89"/>
      <c r="DF59" s="90"/>
      <c r="DG59" s="90"/>
      <c r="DH59" s="91">
        <f>IF(OR(ISBLANK(DE$2),ISBLANK(DF$2),ISBLANK(DE59),ISBLANK(DF59),ISTEXT(DE59),ISTEXT(DF59)),"",IF(OR(AND(DE$2=DE59,DF$2=DF59,ISBLANK(DG$2),ISBLANK(DG59)),AND(DE$2=DE59,DF$2=DF59,ISTEXT(DG$2),ISTEXT(DG59))),3,IF(OR(AND(DE$2&gt;DF$2,DE59&gt;DF59),AND(DE$2&lt;DF$2,DE59&lt;DF59),AND(DE$2=DF$2,DE59=DF59)),1,0)))</f>
      </c>
      <c r="DI59" s="73" t="s">
        <v>19</v>
      </c>
      <c r="DJ59" s="152">
        <f>IF(ISBLANK(DM$2),"",IF(DI$2=DI59,5,0))</f>
        <v>0</v>
      </c>
      <c r="DK59" s="55">
        <f>SUM($E59,$X59,$AQ59,$BJ59)</f>
        <v>14</v>
      </c>
      <c r="DL59" s="56">
        <f>SUM($CD59,$CU59,$DD59)</f>
        <v>1</v>
      </c>
      <c r="DM59" s="46">
        <f>SUM($CC59,$DL59)</f>
        <v>15</v>
      </c>
      <c r="DO59"/>
    </row>
    <row r="60" spans="1:119" ht="13.5" thickBot="1">
      <c r="A60" s="35">
        <f t="shared" si="7"/>
        <v>54</v>
      </c>
      <c r="B60" s="70" t="s">
        <v>107</v>
      </c>
      <c r="C60" s="46">
        <f>SUM($CC60,$DL60)</f>
        <v>15</v>
      </c>
      <c r="D60" s="46">
        <f>0+IF(OR(K60=1,K60=3),1,0)+IF(OR(N60=1,N60=3),1,0)+IF(OR(Q60=1,Q60=3),1,0)+IF(OR(T60=1,T60=3),1,0)+IF(OR(W60=1,W60=3),1,0)+IF(OR(AD60=1,AD60=3),1,0)+IF(OR(H60=1,H60=3),1,0)+IF(OR(AG60=1,AG60=3),1,0)+IF(OR(AJ60=1,AJ60=3),1,0)+IF(OR(AM60=1,AM60=3),1,0)+IF(OR(AP60=1,AP60=3),1,0)+IF(OR(AT60=1,AT60=3),1,0)+IF(OR(AA60=1,AA60=3),1,0)+IF(OR(AW60=1,AW60=3),1,0)+IF(OR(AZ60=1,AZ60=3),1,0)+IF(OR(BC60=1,BC60=3),1,0)+IF(OR(BF60=1,BF60=3),1,0)+IF(OR(BI60=1,BI60=3),1,0)+IF(OR(BM60=1,BM60=3),1,0)+IF(OR(BP60=1,BP60=3),1,0)+IF(OR(BS60=1,BS60=3),1,0)+IF(OR(BV60=1,BV60=3),1,0)+IF(OR(BY60=1,BY60=3),1,0)+IF(OR(CB60=1,CB60=3),1,0)+IF(OR(CH60=1,CH60=3),1,0)+IF(OR(CL60=1,CL60=3),1,0)+IF(OR(CP60=1,CP60=3),1,0)+IF(OR(CT60=1,CT60=3),1,0)+IF(OR(CY60=1,CY60=3),1,0)+IF(OR(DC60=1,DC60=3),1,0)+IF(OR(DH60=1,DH60=3),1,0)</f>
        <v>11</v>
      </c>
      <c r="E60" s="47">
        <f>SUM(H60,K60,N60,Q60,T60,W60)</f>
        <v>1</v>
      </c>
      <c r="F60" s="71">
        <v>2</v>
      </c>
      <c r="G60" s="72">
        <v>2</v>
      </c>
      <c r="H60" s="50">
        <f>IF(OR(ISBLANK(F$2),ISBLANK(G$2),ISBLANK(F60),ISBLANK(G60),ISTEXT(F60),ISTEXT(G60)),"",IF(AND(F$2=F60,G$2=G60),3,IF(OR(AND(F$2&gt;G$2,F60&gt;G60),AND(F$2&lt;G$2,F60&lt;G60),AND(F$2=G$2,F60=G60)),1,0)))</f>
        <v>0</v>
      </c>
      <c r="I60" s="71">
        <v>1</v>
      </c>
      <c r="J60" s="72">
        <v>0</v>
      </c>
      <c r="K60" s="50">
        <f>IF(OR(ISBLANK(I$2),ISBLANK(J$2),ISBLANK(I60),ISBLANK(J60),ISTEXT(I60),ISTEXT(J60)),"",IF(AND(I$2=I60,J$2=J60),3,IF(OR(AND(I$2&gt;J$2,I60&gt;J60),AND(I$2&lt;J$2,I60&lt;J60),AND(I$2=J$2,I60=J60)),1,0)))</f>
        <v>1</v>
      </c>
      <c r="L60" s="71">
        <v>2</v>
      </c>
      <c r="M60" s="72">
        <v>1</v>
      </c>
      <c r="N60" s="50">
        <f>IF(OR(ISBLANK(L$2),ISBLANK(M$2),ISBLANK(L60),ISBLANK(M60),ISTEXT(L60),ISTEXT(M60)),"",IF(AND(L$2=L60,M$2=M60),3,IF(OR(AND(L$2&gt;M$2,L60&gt;M60),AND(L$2&lt;M$2,L60&lt;M60),AND(L$2=M$2,L60=M60)),1,0)))</f>
        <v>0</v>
      </c>
      <c r="O60" s="71">
        <v>3</v>
      </c>
      <c r="P60" s="72">
        <v>1</v>
      </c>
      <c r="Q60" s="50">
        <f>IF(OR(ISBLANK(O$2),ISBLANK(P$2),ISBLANK(O60),ISBLANK(P60),ISTEXT(O60),ISTEXT(P60)),"",IF(AND(O$2=O60,P$2=P60),3,IF(OR(AND(O$2&gt;P$2,O60&gt;P60),AND(O$2&lt;P$2,O60&lt;P60),AND(O$2=P$2,O60=P60)),1,0)))</f>
        <v>0</v>
      </c>
      <c r="R60" s="71">
        <v>0</v>
      </c>
      <c r="S60" s="72">
        <v>0</v>
      </c>
      <c r="T60" s="50">
        <f>IF(OR(ISBLANK(R$2),ISBLANK(S$2),ISBLANK(R60),ISBLANK(S60),ISTEXT(R60),ISTEXT(S60)),"",IF(AND(R$2=R60,S$2=S60),3,IF(OR(AND(R$2&gt;S$2,R60&gt;S60),AND(R$2&lt;S$2,R60&lt;S60),AND(R$2=S$2,R60=S60)),1,0)))</f>
        <v>0</v>
      </c>
      <c r="U60" s="71">
        <v>0</v>
      </c>
      <c r="V60" s="72">
        <v>2</v>
      </c>
      <c r="W60" s="50">
        <f>IF(OR(ISBLANK(U$2),ISBLANK(V$2),ISBLANK(U60),ISBLANK(V60),ISTEXT(U60),ISTEXT(V60)),"",IF(AND(U$2=U60,V$2=V60),3,IF(OR(AND(U$2&gt;V$2,U60&gt;V60),AND(U$2&lt;V$2,U60&lt;V60),AND(U$2=V$2,U60=V60)),1,0)))</f>
        <v>0</v>
      </c>
      <c r="X60" s="51">
        <f>SUM(AA60,AD60,AG60,AJ60,AM60,AP60)</f>
        <v>4</v>
      </c>
      <c r="Y60" s="71">
        <v>0</v>
      </c>
      <c r="Z60" s="72">
        <v>2</v>
      </c>
      <c r="AA60" s="50">
        <f>IF(OR(ISBLANK(Y$2),ISBLANK(Z$2),ISBLANK(Y60),ISBLANK(Z60),ISTEXT(Y60),ISTEXT(Z60)),"",IF(AND(Y$2=Y60,Z$2=Z60),3,IF(OR(AND(Y$2&gt;Z$2,Y60&gt;Z60),AND(Y$2&lt;Z$2,Y60&lt;Z60),AND(Y$2=Z$2,Y60=Z60)),1,0)))</f>
        <v>1</v>
      </c>
      <c r="AB60" s="71">
        <v>3</v>
      </c>
      <c r="AC60" s="72">
        <v>1</v>
      </c>
      <c r="AD60" s="50">
        <f>IF(OR(ISBLANK(AB$2),ISBLANK(AC$2),ISBLANK(AB60),ISBLANK(AC60),ISTEXT(AB60),ISTEXT(AC60)),"",IF(AND(AB$2=AB60,AC$2=AC60),3,IF(OR(AND(AB$2&gt;AC$2,AB60&gt;AC60),AND(AB$2&lt;AC$2,AB60&lt;AC60),AND(AB$2=AC$2,AB60=AC60)),1,0)))</f>
        <v>1</v>
      </c>
      <c r="AE60" s="71">
        <v>1</v>
      </c>
      <c r="AF60" s="72">
        <v>1</v>
      </c>
      <c r="AG60" s="50">
        <f>IF(OR(ISBLANK(AE$2),ISBLANK(AF$2),ISBLANK(AE60),ISBLANK(AF60),ISTEXT(AE60),ISTEXT(AF60)),"",IF(AND(AE$2=AE60,AF$2=AF60),3,IF(OR(AND(AE$2&gt;AF$2,AE60&gt;AF60),AND(AE$2&lt;AF$2,AE60&lt;AF60),AND(AE$2=AF$2,AE60=AF60)),1,0)))</f>
        <v>0</v>
      </c>
      <c r="AH60" s="71">
        <v>0</v>
      </c>
      <c r="AI60" s="72">
        <v>0</v>
      </c>
      <c r="AJ60" s="50">
        <f>IF(OR(ISBLANK(AH$2),ISBLANK(AI$2),ISBLANK(AH60),ISBLANK(AI60),ISTEXT(AH60),ISTEXT(AI60)),"",IF(AND(AH$2=AH60,AI$2=AI60),3,IF(OR(AND(AH$2&gt;AI$2,AH60&gt;AI60),AND(AH$2&lt;AI$2,AH60&lt;AI60),AND(AH$2=AI$2,AH60=AI60)),1,0)))</f>
        <v>1</v>
      </c>
      <c r="AK60" s="71">
        <v>2</v>
      </c>
      <c r="AL60" s="72">
        <v>2</v>
      </c>
      <c r="AM60" s="50">
        <f>IF(OR(ISBLANK(AK$2),ISBLANK(AL$2),ISBLANK(AK60),ISBLANK(AL60),ISTEXT(AK60),ISTEXT(AL60)),"",IF(AND(AK$2=AK60,AL$2=AL60),3,IF(OR(AND(AK$2&gt;AL$2,AK60&gt;AL60),AND(AK$2&lt;AL$2,AK60&lt;AL60),AND(AK$2=AL$2,AK60=AL60)),1,0)))</f>
        <v>0</v>
      </c>
      <c r="AN60" s="71">
        <v>1</v>
      </c>
      <c r="AO60" s="72">
        <v>4</v>
      </c>
      <c r="AP60" s="50">
        <f>IF(OR(ISBLANK(AN$2),ISBLANK(AO$2),ISBLANK(AN60),ISBLANK(AO60),ISTEXT(AN60),ISTEXT(AO60)),"",IF(AND(AN$2=AN60,AO$2=AO60),3,IF(OR(AND(AN$2&gt;AO$2,AN60&gt;AO60),AND(AN$2&lt;AO$2,AN60&lt;AO60),AND(AN$2=AO$2,AN60=AO60)),1,0)))</f>
        <v>1</v>
      </c>
      <c r="AQ60" s="52">
        <f>SUM(AT60,AW60,AZ60,BC60,BF60,BI60)</f>
        <v>3</v>
      </c>
      <c r="AR60" s="71">
        <v>1</v>
      </c>
      <c r="AS60" s="72">
        <v>2</v>
      </c>
      <c r="AT60" s="50">
        <f>IF(OR(ISBLANK(AR$2),ISBLANK(AS$2),ISBLANK(AR60),ISBLANK(AS60),ISTEXT(AR60),ISTEXT(AS60)),"",IF(AND(AR$2=AR60,AS$2=AS60),3,IF(OR(AND(AR$2&gt;AS$2,AR60&gt;AS60),AND(AR$2&lt;AS$2,AR60&lt;AS60),AND(AR$2=AS$2,AR60=AS60)),1,0)))</f>
        <v>0</v>
      </c>
      <c r="AU60" s="71">
        <v>2</v>
      </c>
      <c r="AV60" s="72">
        <v>2</v>
      </c>
      <c r="AW60" s="50">
        <f>IF(OR(ISBLANK(AU$2),ISBLANK(AV$2),ISBLANK(AU60),ISBLANK(AV60),ISTEXT(AU60),ISTEXT(AV60)),"",IF(AND(AU$2=AU60,AV$2=AV60),3,IF(OR(AND(AU$2&gt;AV$2,AU60&gt;AV60),AND(AU$2&lt;AV$2,AU60&lt;AV60),AND(AU$2=AV$2,AU60=AV60)),1,0)))</f>
        <v>0</v>
      </c>
      <c r="AX60" s="71">
        <v>1</v>
      </c>
      <c r="AY60" s="72">
        <v>1</v>
      </c>
      <c r="AZ60" s="50">
        <f>IF(OR(ISBLANK(AX$2),ISBLANK(AY$2),ISBLANK(AX60),ISBLANK(AY60),ISTEXT(AX60),ISTEXT(AY60)),"",IF(AND(AX$2=AX60,AY$2=AY60),3,IF(OR(AND(AX$2&gt;AY$2,AX60&gt;AY60),AND(AX$2&lt;AY$2,AX60&lt;AY60),AND(AX$2=AY$2,AX60=AY60)),1,0)))</f>
        <v>3</v>
      </c>
      <c r="BA60" s="71">
        <v>0</v>
      </c>
      <c r="BB60" s="72">
        <v>2</v>
      </c>
      <c r="BC60" s="50">
        <f>IF(OR(ISBLANK(BA$2),ISBLANK(BB$2),ISBLANK(BA60),ISBLANK(BB60),ISTEXT(BA60),ISTEXT(BB60)),"",IF(AND(BA$2=BA60,BB$2=BB60),3,IF(OR(AND(BA$2&gt;BB$2,BA60&gt;BB60),AND(BA$2&lt;BB$2,BA60&lt;BB60),AND(BA$2=BB$2,BA60=BB60)),1,0)))</f>
        <v>0</v>
      </c>
      <c r="BD60" s="71">
        <v>0</v>
      </c>
      <c r="BE60" s="72">
        <v>1</v>
      </c>
      <c r="BF60" s="50">
        <f>IF(OR(ISBLANK(BD$2),ISBLANK(BE$2),ISBLANK(BD60),ISBLANK(BE60),ISTEXT(BD60),ISTEXT(BE60)),"",IF(AND(BD$2=BD60,BE$2=BE60),3,IF(OR(AND(BD$2&gt;BE$2,BD60&gt;BE60),AND(BD$2&lt;BE$2,BD60&lt;BE60),AND(BD$2=BE$2,BD60=BE60)),1,0)))</f>
        <v>0</v>
      </c>
      <c r="BG60" s="71">
        <v>2</v>
      </c>
      <c r="BH60" s="72">
        <v>2</v>
      </c>
      <c r="BI60" s="50">
        <f>IF(OR(ISBLANK(BG$2),ISBLANK(BH$2),ISBLANK(BG60),ISBLANK(BH60),ISTEXT(BG60),ISTEXT(BH60)),"",IF(AND(BG$2=BG60,BH$2=BH60),3,IF(OR(AND(BG$2&gt;BH$2,BG60&gt;BH60),AND(BG$2&lt;BH$2,BG60&lt;BH60),AND(BG$2=BH$2,BG60=BH60)),1,0)))</f>
        <v>0</v>
      </c>
      <c r="BJ60" s="53">
        <f>SUM(BM60,BP60,BS60,BV60,BY60,CB60)</f>
        <v>4</v>
      </c>
      <c r="BK60" s="71">
        <v>1</v>
      </c>
      <c r="BL60" s="72">
        <v>1</v>
      </c>
      <c r="BM60" s="50">
        <f>IF(OR(ISBLANK(BK$2),ISBLANK(BL$2),ISBLANK(BK60),ISBLANK(BL60),ISTEXT(BK60),ISTEXT(BL60)),"",IF(AND(BK$2=BK60,BL$2=BL60),3,IF(OR(AND(BK$2&gt;BL$2,BK60&gt;BL60),AND(BK$2&lt;BL$2,BK60&lt;BL60),AND(BK$2=BL$2,BK60=BL60)),1,0)))</f>
        <v>0</v>
      </c>
      <c r="BN60" s="71">
        <v>2</v>
      </c>
      <c r="BO60" s="72">
        <v>1</v>
      </c>
      <c r="BP60" s="50">
        <f>IF(OR(ISBLANK(BN$2),ISBLANK(BO$2),ISBLANK(BN60),ISBLANK(BO60),ISTEXT(BN60),ISTEXT(BO60)),"",IF(AND(BN$2=BN60,BO$2=BO60),3,IF(OR(AND(BN$2&gt;BO$2,BN60&gt;BO60),AND(BN$2&lt;BO$2,BN60&lt;BO60),AND(BN$2=BO$2,BN60=BO60)),1,0)))</f>
        <v>0</v>
      </c>
      <c r="BQ60" s="71">
        <v>0</v>
      </c>
      <c r="BR60" s="72">
        <v>2</v>
      </c>
      <c r="BS60" s="50">
        <f>IF(OR(ISBLANK(BQ$2),ISBLANK(BR$2),ISBLANK(BQ60),ISBLANK(BR60),ISTEXT(BQ60),ISTEXT(BR60)),"",IF(AND(BQ$2=BQ60,BR$2=BR60),3,IF(OR(AND(BQ$2&gt;BR$2,BQ60&gt;BR60),AND(BQ$2&lt;BR$2,BQ60&lt;BR60),AND(BQ$2=BR$2,BQ60=BR60)),1,0)))</f>
        <v>1</v>
      </c>
      <c r="BT60" s="71">
        <v>0</v>
      </c>
      <c r="BU60" s="72">
        <v>1</v>
      </c>
      <c r="BV60" s="50">
        <f>IF(OR(ISBLANK(BT$2),ISBLANK(BU$2),ISBLANK(BT60),ISBLANK(BU60),ISTEXT(BT60),ISTEXT(BU60)),"",IF(AND(BT$2=BT60,BU$2=BU60),3,IF(OR(AND(BT$2&gt;BU$2,BT60&gt;BU60),AND(BT$2&lt;BU$2,BT60&lt;BU60),AND(BT$2=BU$2,BT60=BU60)),1,0)))</f>
        <v>3</v>
      </c>
      <c r="BW60" s="71">
        <v>1</v>
      </c>
      <c r="BX60" s="72">
        <v>1</v>
      </c>
      <c r="BY60" s="50">
        <f>IF(OR(ISBLANK(BW$2),ISBLANK(BX$2),ISBLANK(BW60),ISBLANK(BX60),ISTEXT(BW60),ISTEXT(BX60)),"",IF(AND(BW$2=BW60,BX$2=BX60),3,IF(OR(AND(BW$2&gt;BX$2,BW60&gt;BX60),AND(BW$2&lt;BX$2,BW60&lt;BX60),AND(BW$2=BX$2,BW60=BX60)),1,0)))</f>
        <v>0</v>
      </c>
      <c r="BZ60" s="71">
        <v>0</v>
      </c>
      <c r="CA60" s="72">
        <v>1</v>
      </c>
      <c r="CB60" s="50">
        <f>IF(OR(ISBLANK(BZ$2),ISBLANK(CA$2),ISBLANK(BZ60),ISBLANK(CA60),ISTEXT(BZ60),ISTEXT(CA60)),"",IF(AND(BZ$2=BZ60,CA$2=CA60),3,IF(OR(AND(BZ$2&gt;CA$2,BZ60&gt;CA60),AND(BZ$2&lt;CA$2,BZ60&lt;CA60),AND(BZ$2=CA$2,BZ60=CA60)),1,0)))</f>
        <v>0</v>
      </c>
      <c r="CC60" s="50">
        <f>SUM($BJ60,$AQ60,$X60,$E60)</f>
        <v>12</v>
      </c>
      <c r="CD60" s="54">
        <f>SUM(CH60,CL60,CP60,CT60)</f>
        <v>2</v>
      </c>
      <c r="CE60" s="71">
        <v>1</v>
      </c>
      <c r="CF60" s="72">
        <v>2</v>
      </c>
      <c r="CG60" s="72" t="s">
        <v>153</v>
      </c>
      <c r="CH60" s="91">
        <f>IF(OR(ISBLANK(CE$2),ISBLANK(CF$2),ISBLANK(CE60),ISBLANK(CF60),ISTEXT(CE60),ISTEXT(CF60)),"",IF(OR(AND(CE$2=CE60,CF$2=CF60,ISBLANK(CG$2),ISBLANK(CG60)),AND(CE$2=CE60,CF$2=CF60,ISTEXT(CG$2),ISTEXT(CG60))),3,IF(OR(AND(CE$2&gt;CF$2,CE60&gt;CF60),AND(CE$2&lt;CF$2,CE60&lt;CF60),AND(CE$2=CF$2,CE60=CF60)),1,0)))</f>
        <v>1</v>
      </c>
      <c r="CI60" s="71">
        <v>2</v>
      </c>
      <c r="CJ60" s="72">
        <v>1</v>
      </c>
      <c r="CK60" s="72"/>
      <c r="CL60" s="91">
        <f>IF(OR(ISBLANK(CI$2),ISBLANK(CJ$2),ISBLANK(CI60),ISBLANK(CJ60),ISTEXT(CI60),ISTEXT(CJ60)),"",IF(OR(AND(CI$2=CI60,CJ$2=CJ60,ISBLANK(CK$2),ISBLANK(CK60)),AND(CI$2=CI60,CJ$2=CJ60,ISTEXT(CK$2),ISTEXT(CK60))),3,IF(OR(AND(CI$2&gt;CJ$2,CI60&gt;CJ60),AND(CI$2&lt;CJ$2,CI60&lt;CJ60),AND(CI$2=CJ$2,CI60=CJ60)),1,0)))</f>
        <v>0</v>
      </c>
      <c r="CM60" s="71">
        <v>3</v>
      </c>
      <c r="CN60" s="72">
        <v>1</v>
      </c>
      <c r="CO60" s="72"/>
      <c r="CP60" s="91">
        <f>IF(OR(ISBLANK(CM$2),ISBLANK(CN$2),ISBLANK(CM60),ISBLANK(CN60),ISTEXT(CM60),ISTEXT(CN60)),"",IF(OR(AND(CM$2=CM60,CN$2=CN60,ISBLANK(CO$2),ISBLANK(CO60)),AND(CM$2=CM60,CN$2=CN60,ISTEXT(CO$2),ISTEXT(CO60))),3,IF(OR(AND(CM$2&gt;CN$2,CM60&gt;CN60),AND(CM$2&lt;CN$2,CM60&lt;CN60),AND(CM$2=CN$2,CM60=CN60)),1,0)))</f>
        <v>0</v>
      </c>
      <c r="CQ60" s="71">
        <v>2</v>
      </c>
      <c r="CR60" s="72">
        <v>2</v>
      </c>
      <c r="CS60" s="72" t="s">
        <v>153</v>
      </c>
      <c r="CT60" s="148">
        <f>IF(OR(ISBLANK(CQ$2),ISBLANK(CR$2),ISBLANK(CQ60),ISBLANK(CR60),ISTEXT(CQ60),ISTEXT(CR60)),"",IF(OR(AND(CQ$2=CQ60,CR$2=CR60,ISBLANK(CS$2),ISBLANK(CS60)),AND(CQ$2=CQ60,CR$2=CR60,ISTEXT(CS$2),ISTEXT(CS60))),3,IF(OR(AND(CQ$2&gt;CR$2,CQ60&gt;CR60),AND(CQ$2&lt;CR$2,CQ60&lt;CR60),AND(CQ$2=CR$2,CQ60=CR60)),1,0)))</f>
        <v>1</v>
      </c>
      <c r="CU60" s="92">
        <f>SUM(CY60,DC60)</f>
        <v>1</v>
      </c>
      <c r="CV60" s="75">
        <v>3</v>
      </c>
      <c r="CW60" s="76">
        <v>1</v>
      </c>
      <c r="CX60" s="76"/>
      <c r="CY60" s="91">
        <f>IF(OR(ISBLANK(CV$2),ISBLANK(CW$2),ISBLANK(CV60),ISBLANK(CW60),ISTEXT(CV60),ISTEXT(CW60)),"",IF(OR(AND(CV$2=CV60,CW$2=CW60,ISBLANK(CX$2),ISBLANK(CX60)),AND(CV$2=CV60,CW$2=CW60,ISTEXT(CX$2),ISTEXT(CX60))),3,IF(OR(AND(CV$2&gt;CW$2,CV60&gt;CW60),AND(CV$2&lt;CW$2,CV60&lt;CW60),AND(CV$2=CW$2,CV60=CW60)),1,0)))</f>
        <v>1</v>
      </c>
      <c r="CZ60" s="75">
        <v>1</v>
      </c>
      <c r="DA60" s="76">
        <v>1</v>
      </c>
      <c r="DB60" s="76" t="s">
        <v>153</v>
      </c>
      <c r="DC60" s="148">
        <f>IF(OR(ISBLANK(CZ$2),ISBLANK(DA$2),ISBLANK(CZ60),ISBLANK(DA60),ISTEXT(CZ60),ISTEXT(DA60)),"",IF(OR(AND(CZ$2=CZ60,DA$2=DA60,ISBLANK(DB$2),ISBLANK(DB60)),AND(CZ$2=CZ60,DA$2=DA60,ISTEXT(DB$2),ISTEXT(DB60))),3,IF(OR(AND(CZ$2&gt;DA$2,CZ60&gt;DA60),AND(CZ$2&lt;DA$2,CZ60&lt;DA60),AND(CZ$2=DA$2,CZ60=DA60)),1,0)))</f>
        <v>0</v>
      </c>
      <c r="DD60" s="95">
        <f>SUM(DH60,DJ60)</f>
        <v>0</v>
      </c>
      <c r="DE60" s="89">
        <v>2</v>
      </c>
      <c r="DF60" s="90">
        <v>1</v>
      </c>
      <c r="DG60" s="90"/>
      <c r="DH60" s="91">
        <f>IF(OR(ISBLANK(DE$2),ISBLANK(DF$2),ISBLANK(DE60),ISBLANK(DF60),ISTEXT(DE60),ISTEXT(DF60)),"",IF(OR(AND(DE$2=DE60,DF$2=DF60,ISBLANK(DG$2),ISBLANK(DG60)),AND(DE$2=DE60,DF$2=DF60,ISTEXT(DG$2),ISTEXT(DG60))),3,IF(OR(AND(DE$2&gt;DF$2,DE60&gt;DF60),AND(DE$2&lt;DF$2,DE60&lt;DF60),AND(DE$2=DF$2,DE60=DF60)),1,0)))</f>
        <v>0</v>
      </c>
      <c r="DI60" s="73" t="s">
        <v>18</v>
      </c>
      <c r="DJ60" s="152">
        <f>IF(ISBLANK(DM$2),"",IF(DI$2=DI60,5,0))</f>
        <v>0</v>
      </c>
      <c r="DK60" s="55">
        <f>SUM($E60,$X60,$AQ60,$BJ60)</f>
        <v>12</v>
      </c>
      <c r="DL60" s="56">
        <f>SUM($CD60,$CU60,$DD60)</f>
        <v>3</v>
      </c>
      <c r="DM60" s="46">
        <f>SUM($CC60,$DL60)</f>
        <v>15</v>
      </c>
      <c r="DO60"/>
    </row>
    <row r="61" spans="1:119" ht="13.5" thickBot="1">
      <c r="A61" s="35">
        <f t="shared" si="7"/>
        <v>54</v>
      </c>
      <c r="B61" s="70" t="s">
        <v>82</v>
      </c>
      <c r="C61" s="46">
        <f>SUM($CC61,$DL61)</f>
        <v>15</v>
      </c>
      <c r="D61" s="46">
        <f>0+IF(OR(K61=1,K61=3),1,0)+IF(OR(N61=1,N61=3),1,0)+IF(OR(Q61=1,Q61=3),1,0)+IF(OR(T61=1,T61=3),1,0)+IF(OR(W61=1,W61=3),1,0)+IF(OR(AD61=1,AD61=3),1,0)+IF(OR(H61=1,H61=3),1,0)+IF(OR(AG61=1,AG61=3),1,0)+IF(OR(AJ61=1,AJ61=3),1,0)+IF(OR(AM61=1,AM61=3),1,0)+IF(OR(AP61=1,AP61=3),1,0)+IF(OR(AT61=1,AT61=3),1,0)+IF(OR(AA61=1,AA61=3),1,0)+IF(OR(AW61=1,AW61=3),1,0)+IF(OR(AZ61=1,AZ61=3),1,0)+IF(OR(BC61=1,BC61=3),1,0)+IF(OR(BF61=1,BF61=3),1,0)+IF(OR(BI61=1,BI61=3),1,0)+IF(OR(BM61=1,BM61=3),1,0)+IF(OR(BP61=1,BP61=3),1,0)+IF(OR(BS61=1,BS61=3),1,0)+IF(OR(BV61=1,BV61=3),1,0)+IF(OR(BY61=1,BY61=3),1,0)+IF(OR(CB61=1,CB61=3),1,0)+IF(OR(CH61=1,CH61=3),1,0)+IF(OR(CL61=1,CL61=3),1,0)+IF(OR(CP61=1,CP61=3),1,0)+IF(OR(CT61=1,CT61=3),1,0)+IF(OR(CY61=1,CY61=3),1,0)+IF(OR(DC61=1,DC61=3),1,0)+IF(OR(DH61=1,DH61=3),1,0)</f>
        <v>9</v>
      </c>
      <c r="E61" s="47">
        <f>SUM(H61,K61,N61,Q61,T61,W61)</f>
        <v>3</v>
      </c>
      <c r="F61" s="71">
        <v>1</v>
      </c>
      <c r="G61" s="72">
        <v>1</v>
      </c>
      <c r="H61" s="50">
        <f>IF(OR(ISBLANK(F$2),ISBLANK(G$2),ISBLANK(F61),ISBLANK(G61),ISTEXT(F61),ISTEXT(G61)),"",IF(AND(F$2=F61,G$2=G61),3,IF(OR(AND(F$2&gt;G$2,F61&gt;G61),AND(F$2&lt;G$2,F61&lt;G61),AND(F$2=G$2,F61=G61)),1,0)))</f>
        <v>0</v>
      </c>
      <c r="I61" s="71">
        <v>2</v>
      </c>
      <c r="J61" s="72">
        <v>0</v>
      </c>
      <c r="K61" s="50">
        <f>IF(OR(ISBLANK(I$2),ISBLANK(J$2),ISBLANK(I61),ISBLANK(J61),ISTEXT(I61),ISTEXT(J61)),"",IF(AND(I$2=I61,J$2=J61),3,IF(OR(AND(I$2&gt;J$2,I61&gt;J61),AND(I$2&lt;J$2,I61&lt;J61),AND(I$2=J$2,I61=J61)),1,0)))</f>
        <v>3</v>
      </c>
      <c r="L61" s="71">
        <v>0</v>
      </c>
      <c r="M61" s="72">
        <v>0</v>
      </c>
      <c r="N61" s="50">
        <f>IF(OR(ISBLANK(L$2),ISBLANK(M$2),ISBLANK(L61),ISBLANK(M61),ISTEXT(L61),ISTEXT(M61)),"",IF(AND(L$2=L61,M$2=M61),3,IF(OR(AND(L$2&gt;M$2,L61&gt;M61),AND(L$2&lt;M$2,L61&lt;M61),AND(L$2=M$2,L61=M61)),1,0)))</f>
        <v>0</v>
      </c>
      <c r="O61" s="71">
        <v>1</v>
      </c>
      <c r="P61" s="72">
        <v>1</v>
      </c>
      <c r="Q61" s="50">
        <f>IF(OR(ISBLANK(O$2),ISBLANK(P$2),ISBLANK(O61),ISBLANK(P61),ISTEXT(O61),ISTEXT(P61)),"",IF(AND(O$2=O61,P$2=P61),3,IF(OR(AND(O$2&gt;P$2,O61&gt;P61),AND(O$2&lt;P$2,O61&lt;P61),AND(O$2=P$2,O61=P61)),1,0)))</f>
        <v>0</v>
      </c>
      <c r="R61" s="71">
        <v>0</v>
      </c>
      <c r="S61" s="72">
        <v>1</v>
      </c>
      <c r="T61" s="50">
        <f>IF(OR(ISBLANK(R$2),ISBLANK(S$2),ISBLANK(R61),ISBLANK(S61),ISTEXT(R61),ISTEXT(S61)),"",IF(AND(R$2=R61,S$2=S61),3,IF(OR(AND(R$2&gt;S$2,R61&gt;S61),AND(R$2&lt;S$2,R61&lt;S61),AND(R$2=S$2,R61=S61)),1,0)))</f>
        <v>0</v>
      </c>
      <c r="U61" s="71">
        <v>1</v>
      </c>
      <c r="V61" s="72">
        <v>2</v>
      </c>
      <c r="W61" s="50">
        <f>IF(OR(ISBLANK(U$2),ISBLANK(V$2),ISBLANK(U61),ISBLANK(V61),ISTEXT(U61),ISTEXT(V61)),"",IF(AND(U$2=U61,V$2=V61),3,IF(OR(AND(U$2&gt;V$2,U61&gt;V61),AND(U$2&lt;V$2,U61&lt;V61),AND(U$2=V$2,U61=V61)),1,0)))</f>
        <v>0</v>
      </c>
      <c r="X61" s="51">
        <f>SUM(AA61,AD61,AG61,AJ61,AM61,AP61)</f>
        <v>7</v>
      </c>
      <c r="Y61" s="71">
        <v>0</v>
      </c>
      <c r="Z61" s="72">
        <v>0</v>
      </c>
      <c r="AA61" s="50">
        <f>IF(OR(ISBLANK(Y$2),ISBLANK(Z$2),ISBLANK(Y61),ISBLANK(Z61),ISTEXT(Y61),ISTEXT(Z61)),"",IF(AND(Y$2=Y61,Z$2=Z61),3,IF(OR(AND(Y$2&gt;Z$2,Y61&gt;Z61),AND(Y$2&lt;Z$2,Y61&lt;Z61),AND(Y$2=Z$2,Y61=Z61)),1,0)))</f>
        <v>0</v>
      </c>
      <c r="AB61" s="71">
        <v>2</v>
      </c>
      <c r="AC61" s="72">
        <v>0</v>
      </c>
      <c r="AD61" s="50">
        <f>IF(OR(ISBLANK(AB$2),ISBLANK(AC$2),ISBLANK(AB61),ISBLANK(AC61),ISTEXT(AB61),ISTEXT(AC61)),"",IF(AND(AB$2=AB61,AC$2=AC61),3,IF(OR(AND(AB$2&gt;AC$2,AB61&gt;AC61),AND(AB$2&lt;AC$2,AB61&lt;AC61),AND(AB$2=AC$2,AB61=AC61)),1,0)))</f>
        <v>3</v>
      </c>
      <c r="AE61" s="71">
        <v>1</v>
      </c>
      <c r="AF61" s="72">
        <v>1</v>
      </c>
      <c r="AG61" s="50">
        <f>IF(OR(ISBLANK(AE$2),ISBLANK(AF$2),ISBLANK(AE61),ISBLANK(AF61),ISTEXT(AE61),ISTEXT(AF61)),"",IF(AND(AE$2=AE61,AF$2=AF61),3,IF(OR(AND(AE$2&gt;AF$2,AE61&gt;AF61),AND(AE$2&lt;AF$2,AE61&lt;AF61),AND(AE$2=AF$2,AE61=AF61)),1,0)))</f>
        <v>0</v>
      </c>
      <c r="AH61" s="71">
        <v>0</v>
      </c>
      <c r="AI61" s="72">
        <v>0</v>
      </c>
      <c r="AJ61" s="50">
        <f>IF(OR(ISBLANK(AH$2),ISBLANK(AI$2),ISBLANK(AH61),ISBLANK(AI61),ISTEXT(AH61),ISTEXT(AI61)),"",IF(AND(AH$2=AH61,AI$2=AI61),3,IF(OR(AND(AH$2&gt;AI$2,AH61&gt;AI61),AND(AH$2&lt;AI$2,AH61&lt;AI61),AND(AH$2=AI$2,AH61=AI61)),1,0)))</f>
        <v>1</v>
      </c>
      <c r="AK61" s="71">
        <v>2</v>
      </c>
      <c r="AL61" s="72">
        <v>2</v>
      </c>
      <c r="AM61" s="50">
        <f>IF(OR(ISBLANK(AK$2),ISBLANK(AL$2),ISBLANK(AK61),ISBLANK(AL61),ISTEXT(AK61),ISTEXT(AL61)),"",IF(AND(AK$2=AK61,AL$2=AL61),3,IF(OR(AND(AK$2&gt;AL$2,AK61&gt;AL61),AND(AK$2&lt;AL$2,AK61&lt;AL61),AND(AK$2=AL$2,AK61=AL61)),1,0)))</f>
        <v>0</v>
      </c>
      <c r="AN61" s="71">
        <v>0</v>
      </c>
      <c r="AO61" s="72">
        <v>1</v>
      </c>
      <c r="AP61" s="50">
        <f>IF(OR(ISBLANK(AN$2),ISBLANK(AO$2),ISBLANK(AN61),ISBLANK(AO61),ISTEXT(AN61),ISTEXT(AO61)),"",IF(AND(AN$2=AN61,AO$2=AO61),3,IF(OR(AND(AN$2&gt;AO$2,AN61&gt;AO61),AND(AN$2&lt;AO$2,AN61&lt;AO61),AND(AN$2=AO$2,AN61=AO61)),1,0)))</f>
        <v>3</v>
      </c>
      <c r="AQ61" s="52">
        <f>SUM(AT61,AW61,AZ61,BC61,BF61,BI61)</f>
        <v>0</v>
      </c>
      <c r="AR61" s="71">
        <v>0</v>
      </c>
      <c r="AS61" s="72">
        <v>1</v>
      </c>
      <c r="AT61" s="50">
        <f>IF(OR(ISBLANK(AR$2),ISBLANK(AS$2),ISBLANK(AR61),ISBLANK(AS61),ISTEXT(AR61),ISTEXT(AS61)),"",IF(AND(AR$2=AR61,AS$2=AS61),3,IF(OR(AND(AR$2&gt;AS$2,AR61&gt;AS61),AND(AR$2&lt;AS$2,AR61&lt;AS61),AND(AR$2=AS$2,AR61=AS61)),1,0)))</f>
        <v>0</v>
      </c>
      <c r="AU61" s="71">
        <v>0</v>
      </c>
      <c r="AV61" s="72">
        <v>2</v>
      </c>
      <c r="AW61" s="50">
        <f>IF(OR(ISBLANK(AU$2),ISBLANK(AV$2),ISBLANK(AU61),ISBLANK(AV61),ISTEXT(AU61),ISTEXT(AV61)),"",IF(AND(AU$2=AU61,AV$2=AV61),3,IF(OR(AND(AU$2&gt;AV$2,AU61&gt;AV61),AND(AU$2&lt;AV$2,AU61&lt;AV61),AND(AU$2=AV$2,AU61=AV61)),1,0)))</f>
        <v>0</v>
      </c>
      <c r="AX61" s="71">
        <v>1</v>
      </c>
      <c r="AY61" s="72">
        <v>0</v>
      </c>
      <c r="AZ61" s="50">
        <f>IF(OR(ISBLANK(AX$2),ISBLANK(AY$2),ISBLANK(AX61),ISBLANK(AY61),ISTEXT(AX61),ISTEXT(AY61)),"",IF(AND(AX$2=AX61,AY$2=AY61),3,IF(OR(AND(AX$2&gt;AY$2,AX61&gt;AY61),AND(AX$2&lt;AY$2,AX61&lt;AY61),AND(AX$2=AY$2,AX61=AY61)),1,0)))</f>
        <v>0</v>
      </c>
      <c r="BA61" s="71">
        <v>0</v>
      </c>
      <c r="BB61" s="72">
        <v>1</v>
      </c>
      <c r="BC61" s="50">
        <f>IF(OR(ISBLANK(BA$2),ISBLANK(BB$2),ISBLANK(BA61),ISBLANK(BB61),ISTEXT(BA61),ISTEXT(BB61)),"",IF(AND(BA$2=BA61,BB$2=BB61),3,IF(OR(AND(BA$2&gt;BB$2,BA61&gt;BB61),AND(BA$2&lt;BB$2,BA61&lt;BB61),AND(BA$2=BB$2,BA61=BB61)),1,0)))</f>
        <v>0</v>
      </c>
      <c r="BD61" s="71">
        <v>2</v>
      </c>
      <c r="BE61" s="72">
        <v>2</v>
      </c>
      <c r="BF61" s="50">
        <f>IF(OR(ISBLANK(BD$2),ISBLANK(BE$2),ISBLANK(BD61),ISBLANK(BE61),ISTEXT(BD61),ISTEXT(BE61)),"",IF(AND(BD$2=BD61,BE$2=BE61),3,IF(OR(AND(BD$2&gt;BE$2,BD61&gt;BE61),AND(BD$2&lt;BE$2,BD61&lt;BE61),AND(BD$2=BE$2,BD61=BE61)),1,0)))</f>
        <v>0</v>
      </c>
      <c r="BG61" s="71">
        <v>0</v>
      </c>
      <c r="BH61" s="72">
        <v>0</v>
      </c>
      <c r="BI61" s="50">
        <f>IF(OR(ISBLANK(BG$2),ISBLANK(BH$2),ISBLANK(BG61),ISBLANK(BH61),ISTEXT(BG61),ISTEXT(BH61)),"",IF(AND(BG$2=BG61,BH$2=BH61),3,IF(OR(AND(BG$2&gt;BH$2,BG61&gt;BH61),AND(BG$2&lt;BH$2,BG61&lt;BH61),AND(BG$2=BH$2,BG61=BH61)),1,0)))</f>
        <v>0</v>
      </c>
      <c r="BJ61" s="53">
        <f>SUM(BM61,BP61,BS61,BV61,BY61,CB61)</f>
        <v>3</v>
      </c>
      <c r="BK61" s="71">
        <v>2</v>
      </c>
      <c r="BL61" s="72">
        <v>0</v>
      </c>
      <c r="BM61" s="50">
        <f>IF(OR(ISBLANK(BK$2),ISBLANK(BL$2),ISBLANK(BK61),ISBLANK(BL61),ISTEXT(BK61),ISTEXT(BL61)),"",IF(AND(BK$2=BK61,BL$2=BL61),3,IF(OR(AND(BK$2&gt;BL$2,BK61&gt;BL61),AND(BK$2&lt;BL$2,BK61&lt;BL61),AND(BK$2=BL$2,BK61=BL61)),1,0)))</f>
        <v>1</v>
      </c>
      <c r="BN61" s="71">
        <v>1</v>
      </c>
      <c r="BO61" s="72">
        <v>1</v>
      </c>
      <c r="BP61" s="50">
        <f>IF(OR(ISBLANK(BN$2),ISBLANK(BO$2),ISBLANK(BN61),ISBLANK(BO61),ISTEXT(BN61),ISTEXT(BO61)),"",IF(AND(BN$2=BN61,BO$2=BO61),3,IF(OR(AND(BN$2&gt;BO$2,BN61&gt;BO61),AND(BN$2&lt;BO$2,BN61&lt;BO61),AND(BN$2=BO$2,BN61=BO61)),1,0)))</f>
        <v>0</v>
      </c>
      <c r="BQ61" s="71">
        <v>0</v>
      </c>
      <c r="BR61" s="72">
        <v>1</v>
      </c>
      <c r="BS61" s="50">
        <f>IF(OR(ISBLANK(BQ$2),ISBLANK(BR$2),ISBLANK(BQ61),ISBLANK(BR61),ISTEXT(BQ61),ISTEXT(BR61)),"",IF(AND(BQ$2=BQ61,BR$2=BR61),3,IF(OR(AND(BQ$2&gt;BR$2,BQ61&gt;BR61),AND(BQ$2&lt;BR$2,BQ61&lt;BR61),AND(BQ$2=BR$2,BQ61=BR61)),1,0)))</f>
        <v>1</v>
      </c>
      <c r="BT61" s="71">
        <v>0</v>
      </c>
      <c r="BU61" s="72">
        <v>0</v>
      </c>
      <c r="BV61" s="50">
        <f>IF(OR(ISBLANK(BT$2),ISBLANK(BU$2),ISBLANK(BT61),ISBLANK(BU61),ISTEXT(BT61),ISTEXT(BU61)),"",IF(AND(BT$2=BT61,BU$2=BU61),3,IF(OR(AND(BT$2&gt;BU$2,BT61&gt;BU61),AND(BT$2&lt;BU$2,BT61&lt;BU61),AND(BT$2=BU$2,BT61=BU61)),1,0)))</f>
        <v>0</v>
      </c>
      <c r="BW61" s="71">
        <v>1</v>
      </c>
      <c r="BX61" s="72">
        <v>1</v>
      </c>
      <c r="BY61" s="50">
        <f>IF(OR(ISBLANK(BW$2),ISBLANK(BX$2),ISBLANK(BW61),ISBLANK(BX61),ISTEXT(BW61),ISTEXT(BX61)),"",IF(AND(BW$2=BW61,BX$2=BX61),3,IF(OR(AND(BW$2&gt;BX$2,BW61&gt;BX61),AND(BW$2&lt;BX$2,BW61&lt;BX61),AND(BW$2=BX$2,BW61=BX61)),1,0)))</f>
        <v>0</v>
      </c>
      <c r="BZ61" s="71">
        <v>1</v>
      </c>
      <c r="CA61" s="72">
        <v>0</v>
      </c>
      <c r="CB61" s="50">
        <f>IF(OR(ISBLANK(BZ$2),ISBLANK(CA$2),ISBLANK(BZ61),ISBLANK(CA61),ISTEXT(BZ61),ISTEXT(CA61)),"",IF(AND(BZ$2=BZ61,CA$2=CA61),3,IF(OR(AND(BZ$2&gt;CA$2,BZ61&gt;CA61),AND(BZ$2&lt;CA$2,BZ61&lt;CA61),AND(BZ$2=CA$2,BZ61=CA61)),1,0)))</f>
        <v>1</v>
      </c>
      <c r="CC61" s="50">
        <f>SUM($BJ61,$AQ61,$X61,$E61)</f>
        <v>13</v>
      </c>
      <c r="CD61" s="54">
        <f>SUM(CH61,CL61,CP61,CT61)</f>
        <v>0</v>
      </c>
      <c r="CE61" s="89">
        <v>2</v>
      </c>
      <c r="CF61" s="90">
        <v>1</v>
      </c>
      <c r="CG61" s="90"/>
      <c r="CH61" s="91">
        <f>IF(OR(ISBLANK(CE$2),ISBLANK(CF$2),ISBLANK(CE61),ISBLANK(CF61),ISTEXT(CE61),ISTEXT(CF61)),"",IF(OR(AND(CE$2=CE61,CF$2=CF61,ISBLANK(CG$2),ISBLANK(CG61)),AND(CE$2=CE61,CF$2=CF61,ISTEXT(CG$2),ISTEXT(CG61))),3,IF(OR(AND(CE$2&gt;CF$2,CE61&gt;CF61),AND(CE$2&lt;CF$2,CE61&lt;CF61),AND(CE$2=CF$2,CE61=CF61)),1,0)))</f>
        <v>0</v>
      </c>
      <c r="CI61" s="89">
        <v>2</v>
      </c>
      <c r="CJ61" s="90">
        <v>0</v>
      </c>
      <c r="CK61" s="90"/>
      <c r="CL61" s="91">
        <f>IF(OR(ISBLANK(CI$2),ISBLANK(CJ$2),ISBLANK(CI61),ISBLANK(CJ61),ISTEXT(CI61),ISTEXT(CJ61)),"",IF(OR(AND(CI$2=CI61,CJ$2=CJ61,ISBLANK(CK$2),ISBLANK(CK61)),AND(CI$2=CI61,CJ$2=CJ61,ISTEXT(CK$2),ISTEXT(CK61))),3,IF(OR(AND(CI$2&gt;CJ$2,CI61&gt;CJ61),AND(CI$2&lt;CJ$2,CI61&lt;CJ61),AND(CI$2=CJ$2,CI61=CJ61)),1,0)))</f>
        <v>0</v>
      </c>
      <c r="CM61" s="89">
        <v>2</v>
      </c>
      <c r="CN61" s="90">
        <v>0</v>
      </c>
      <c r="CO61" s="90"/>
      <c r="CP61" s="91">
        <f>IF(OR(ISBLANK(CM$2),ISBLANK(CN$2),ISBLANK(CM61),ISBLANK(CN61),ISTEXT(CM61),ISTEXT(CN61)),"",IF(OR(AND(CM$2=CM61,CN$2=CN61,ISBLANK(CO$2),ISBLANK(CO61)),AND(CM$2=CM61,CN$2=CN61,ISTEXT(CO$2),ISTEXT(CO61))),3,IF(OR(AND(CM$2&gt;CN$2,CM61&gt;CN61),AND(CM$2&lt;CN$2,CM61&lt;CN61),AND(CM$2=CN$2,CM61=CN61)),1,0)))</f>
        <v>0</v>
      </c>
      <c r="CQ61" s="89">
        <v>1</v>
      </c>
      <c r="CR61" s="90">
        <v>0</v>
      </c>
      <c r="CS61" s="90"/>
      <c r="CT61" s="148">
        <f>IF(OR(ISBLANK(CQ$2),ISBLANK(CR$2),ISBLANK(CQ61),ISBLANK(CR61),ISTEXT(CQ61),ISTEXT(CR61)),"",IF(OR(AND(CQ$2=CQ61,CR$2=CR61,ISBLANK(CS$2),ISBLANK(CS61)),AND(CQ$2=CQ61,CR$2=CR61,ISTEXT(CS$2),ISTEXT(CS61))),3,IF(OR(AND(CQ$2&gt;CR$2,CQ61&gt;CR61),AND(CQ$2&lt;CR$2,CQ61&lt;CR61),AND(CQ$2=CR$2,CQ61=CR61)),1,0)))</f>
        <v>0</v>
      </c>
      <c r="CU61" s="92">
        <f>SUM(CY61,DC61)</f>
        <v>1</v>
      </c>
      <c r="CV61" s="89">
        <v>2</v>
      </c>
      <c r="CW61" s="90">
        <v>1</v>
      </c>
      <c r="CX61" s="90"/>
      <c r="CY61" s="91">
        <f>IF(OR(ISBLANK(CV$2),ISBLANK(CW$2),ISBLANK(CV61),ISBLANK(CW61),ISTEXT(CV61),ISTEXT(CW61)),"",IF(OR(AND(CV$2=CV61,CW$2=CW61,ISBLANK(CX$2),ISBLANK(CX61)),AND(CV$2=CV61,CW$2=CW61,ISTEXT(CX$2),ISTEXT(CX61))),3,IF(OR(AND(CV$2&gt;CW$2,CV61&gt;CW61),AND(CV$2&lt;CW$2,CV61&lt;CW61),AND(CV$2=CW$2,CV61=CW61)),1,0)))</f>
        <v>1</v>
      </c>
      <c r="CZ61" s="89">
        <v>2</v>
      </c>
      <c r="DA61" s="90">
        <v>1</v>
      </c>
      <c r="DB61" s="90"/>
      <c r="DC61" s="148">
        <f>IF(OR(ISBLANK(CZ$2),ISBLANK(DA$2),ISBLANK(CZ61),ISBLANK(DA61),ISTEXT(CZ61),ISTEXT(DA61)),"",IF(OR(AND(CZ$2=CZ61,DA$2=DA61,ISBLANK(DB$2),ISBLANK(DB61)),AND(CZ$2=CZ61,DA$2=DA61,ISTEXT(DB$2),ISTEXT(DB61))),3,IF(OR(AND(CZ$2&gt;DA$2,CZ61&gt;DA61),AND(CZ$2&lt;DA$2,CZ61&lt;DA61),AND(CZ$2=DA$2,CZ61=DA61)),1,0)))</f>
        <v>0</v>
      </c>
      <c r="DD61" s="95">
        <f>SUM(DH61,DJ61)</f>
        <v>1</v>
      </c>
      <c r="DE61" s="89">
        <v>1</v>
      </c>
      <c r="DF61" s="90">
        <v>2</v>
      </c>
      <c r="DG61" s="90"/>
      <c r="DH61" s="91">
        <f>IF(OR(ISBLANK(DE$2),ISBLANK(DF$2),ISBLANK(DE61),ISBLANK(DF61),ISTEXT(DE61),ISTEXT(DF61)),"",IF(OR(AND(DE$2=DE61,DF$2=DF61,ISBLANK(DG$2),ISBLANK(DG61)),AND(DE$2=DE61,DF$2=DF61,ISTEXT(DG$2),ISTEXT(DG61))),3,IF(OR(AND(DE$2&gt;DF$2,DE61&gt;DF61),AND(DE$2&lt;DF$2,DE61&lt;DF61),AND(DE$2=DF$2,DE61=DF61)),1,0)))</f>
        <v>1</v>
      </c>
      <c r="DI61" s="73" t="s">
        <v>70</v>
      </c>
      <c r="DJ61" s="152">
        <f>IF(ISBLANK(DM$2),"",IF(DI$2=DI61,5,0))</f>
        <v>0</v>
      </c>
      <c r="DK61" s="55">
        <f>SUM($E61,$X61,$AQ61,$BJ61)</f>
        <v>13</v>
      </c>
      <c r="DL61" s="56">
        <f>SUM($CD61,$CU61,$DD61)</f>
        <v>2</v>
      </c>
      <c r="DM61" s="46">
        <f>SUM($CC61,$DL61)</f>
        <v>15</v>
      </c>
      <c r="DO61"/>
    </row>
    <row r="62" spans="1:119" ht="13.5" thickBot="1">
      <c r="A62" s="35">
        <f t="shared" si="7"/>
        <v>54</v>
      </c>
      <c r="B62" s="70" t="s">
        <v>147</v>
      </c>
      <c r="C62" s="46">
        <f>SUM($CC62,$DL62)</f>
        <v>15</v>
      </c>
      <c r="D62" s="46">
        <f>0+IF(OR(K62=1,K62=3),1,0)+IF(OR(N62=1,N62=3),1,0)+IF(OR(Q62=1,Q62=3),1,0)+IF(OR(T62=1,T62=3),1,0)+IF(OR(W62=1,W62=3),1,0)+IF(OR(AD62=1,AD62=3),1,0)+IF(OR(H62=1,H62=3),1,0)+IF(OR(AG62=1,AG62=3),1,0)+IF(OR(AJ62=1,AJ62=3),1,0)+IF(OR(AM62=1,AM62=3),1,0)+IF(OR(AP62=1,AP62=3),1,0)+IF(OR(AT62=1,AT62=3),1,0)+IF(OR(AA62=1,AA62=3),1,0)+IF(OR(AW62=1,AW62=3),1,0)+IF(OR(AZ62=1,AZ62=3),1,0)+IF(OR(BC62=1,BC62=3),1,0)+IF(OR(BF62=1,BF62=3),1,0)+IF(OR(BI62=1,BI62=3),1,0)+IF(OR(BM62=1,BM62=3),1,0)+IF(OR(BP62=1,BP62=3),1,0)+IF(OR(BS62=1,BS62=3),1,0)+IF(OR(BV62=1,BV62=3),1,0)+IF(OR(BY62=1,BY62=3),1,0)+IF(OR(CB62=1,CB62=3),1,0)+IF(OR(CH62=1,CH62=3),1,0)+IF(OR(CL62=1,CL62=3),1,0)+IF(OR(CP62=1,CP62=3),1,0)+IF(OR(CT62=1,CT62=3),1,0)+IF(OR(CY62=1,CY62=3),1,0)+IF(OR(DC62=1,DC62=3),1,0)+IF(OR(DH62=1,DH62=3),1,0)</f>
        <v>9</v>
      </c>
      <c r="E62" s="47">
        <f>SUM(H62,K62,N62,Q62,T62,W62)</f>
        <v>3</v>
      </c>
      <c r="F62" s="71">
        <v>0</v>
      </c>
      <c r="G62" s="72">
        <v>1</v>
      </c>
      <c r="H62" s="50">
        <f>IF(OR(ISBLANK(F$2),ISBLANK(G$2),ISBLANK(F62),ISBLANK(G62),ISTEXT(F62),ISTEXT(G62)),"",IF(AND(F$2=F62,G$2=G62),3,IF(OR(AND(F$2&gt;G$2,F62&gt;G62),AND(F$2&lt;G$2,F62&lt;G62),AND(F$2=G$2,F62=G62)),1,0)))</f>
        <v>3</v>
      </c>
      <c r="I62" s="71">
        <v>1</v>
      </c>
      <c r="J62" s="72">
        <v>1</v>
      </c>
      <c r="K62" s="50">
        <f>IF(OR(ISBLANK(I$2),ISBLANK(J$2),ISBLANK(I62),ISBLANK(J62),ISTEXT(I62),ISTEXT(J62)),"",IF(AND(I$2=I62,J$2=J62),3,IF(OR(AND(I$2&gt;J$2,I62&gt;J62),AND(I$2&lt;J$2,I62&lt;J62),AND(I$2=J$2,I62=J62)),1,0)))</f>
        <v>0</v>
      </c>
      <c r="L62" s="71">
        <v>1</v>
      </c>
      <c r="M62" s="72">
        <v>0</v>
      </c>
      <c r="N62" s="50">
        <f>IF(OR(ISBLANK(L$2),ISBLANK(M$2),ISBLANK(L62),ISBLANK(M62),ISTEXT(L62),ISTEXT(M62)),"",IF(AND(L$2=L62,M$2=M62),3,IF(OR(AND(L$2&gt;M$2,L62&gt;M62),AND(L$2&lt;M$2,L62&lt;M62),AND(L$2=M$2,L62=M62)),1,0)))</f>
        <v>0</v>
      </c>
      <c r="O62" s="71">
        <v>0</v>
      </c>
      <c r="P62" s="72">
        <v>0</v>
      </c>
      <c r="Q62" s="50">
        <f>IF(OR(ISBLANK(O$2),ISBLANK(P$2),ISBLANK(O62),ISBLANK(P62),ISTEXT(O62),ISTEXT(P62)),"",IF(AND(O$2=O62,P$2=P62),3,IF(OR(AND(O$2&gt;P$2,O62&gt;P62),AND(O$2&lt;P$2,O62&lt;P62),AND(O$2=P$2,O62=P62)),1,0)))</f>
        <v>0</v>
      </c>
      <c r="R62" s="71">
        <v>0</v>
      </c>
      <c r="S62" s="72">
        <v>2</v>
      </c>
      <c r="T62" s="50">
        <f>IF(OR(ISBLANK(R$2),ISBLANK(S$2),ISBLANK(R62),ISBLANK(S62),ISTEXT(R62),ISTEXT(S62)),"",IF(AND(R$2=R62,S$2=S62),3,IF(OR(AND(R$2&gt;S$2,R62&gt;S62),AND(R$2&lt;S$2,R62&lt;S62),AND(R$2=S$2,R62=S62)),1,0)))</f>
        <v>0</v>
      </c>
      <c r="U62" s="71">
        <v>1</v>
      </c>
      <c r="V62" s="72">
        <v>2</v>
      </c>
      <c r="W62" s="50">
        <f>IF(OR(ISBLANK(U$2),ISBLANK(V$2),ISBLANK(U62),ISBLANK(V62),ISTEXT(U62),ISTEXT(V62)),"",IF(AND(U$2=U62,V$2=V62),3,IF(OR(AND(U$2&gt;V$2,U62&gt;V62),AND(U$2&lt;V$2,U62&lt;V62),AND(U$2=V$2,U62=V62)),1,0)))</f>
        <v>0</v>
      </c>
      <c r="X62" s="51">
        <f>SUM(AA62,AD62,AG62,AJ62,AM62,AP62)</f>
        <v>2</v>
      </c>
      <c r="Y62" s="71">
        <v>1</v>
      </c>
      <c r="Z62" s="72">
        <v>1</v>
      </c>
      <c r="AA62" s="50">
        <f>IF(OR(ISBLANK(Y$2),ISBLANK(Z$2),ISBLANK(Y62),ISBLANK(Z62),ISTEXT(Y62),ISTEXT(Z62)),"",IF(AND(Y$2=Y62,Z$2=Z62),3,IF(OR(AND(Y$2&gt;Z$2,Y62&gt;Z62),AND(Y$2&lt;Z$2,Y62&lt;Z62),AND(Y$2=Z$2,Y62=Z62)),1,0)))</f>
        <v>0</v>
      </c>
      <c r="AB62" s="71">
        <v>6</v>
      </c>
      <c r="AC62" s="72">
        <v>1</v>
      </c>
      <c r="AD62" s="50">
        <f>IF(OR(ISBLANK(AB$2),ISBLANK(AC$2),ISBLANK(AB62),ISBLANK(AC62),ISTEXT(AB62),ISTEXT(AC62)),"",IF(AND(AB$2=AB62,AC$2=AC62),3,IF(OR(AND(AB$2&gt;AC$2,AB62&gt;AC62),AND(AB$2&lt;AC$2,AB62&lt;AC62),AND(AB$2=AC$2,AB62=AC62)),1,0)))</f>
        <v>1</v>
      </c>
      <c r="AE62" s="71">
        <v>0</v>
      </c>
      <c r="AF62" s="72">
        <v>2</v>
      </c>
      <c r="AG62" s="50">
        <f>IF(OR(ISBLANK(AE$2),ISBLANK(AF$2),ISBLANK(AE62),ISBLANK(AF62),ISTEXT(AE62),ISTEXT(AF62)),"",IF(AND(AE$2=AE62,AF$2=AF62),3,IF(OR(AND(AE$2&gt;AF$2,AE62&gt;AF62),AND(AE$2&lt;AF$2,AE62&lt;AF62),AND(AE$2=AF$2,AE62=AF62)),1,0)))</f>
        <v>0</v>
      </c>
      <c r="AH62" s="71">
        <v>1</v>
      </c>
      <c r="AI62" s="72">
        <v>0</v>
      </c>
      <c r="AJ62" s="50">
        <f>IF(OR(ISBLANK(AH$2),ISBLANK(AI$2),ISBLANK(AH62),ISBLANK(AI62),ISTEXT(AH62),ISTEXT(AI62)),"",IF(AND(AH$2=AH62,AI$2=AI62),3,IF(OR(AND(AH$2&gt;AI$2,AH62&gt;AI62),AND(AH$2&lt;AI$2,AH62&lt;AI62),AND(AH$2=AI$2,AH62=AI62)),1,0)))</f>
        <v>0</v>
      </c>
      <c r="AK62" s="71">
        <v>1</v>
      </c>
      <c r="AL62" s="72">
        <v>1</v>
      </c>
      <c r="AM62" s="50">
        <f>IF(OR(ISBLANK(AK$2),ISBLANK(AL$2),ISBLANK(AK62),ISBLANK(AL62),ISTEXT(AK62),ISTEXT(AL62)),"",IF(AND(AK$2=AK62,AL$2=AL62),3,IF(OR(AND(AK$2&gt;AL$2,AK62&gt;AL62),AND(AK$2&lt;AL$2,AK62&lt;AL62),AND(AK$2=AL$2,AK62=AL62)),1,0)))</f>
        <v>0</v>
      </c>
      <c r="AN62" s="71">
        <v>0</v>
      </c>
      <c r="AO62" s="72">
        <v>3</v>
      </c>
      <c r="AP62" s="50">
        <f>IF(OR(ISBLANK(AN$2),ISBLANK(AO$2),ISBLANK(AN62),ISBLANK(AO62),ISTEXT(AN62),ISTEXT(AO62)),"",IF(AND(AN$2=AN62,AO$2=AO62),3,IF(OR(AND(AN$2&gt;AO$2,AN62&gt;AO62),AND(AN$2&lt;AO$2,AN62&lt;AO62),AND(AN$2=AO$2,AN62=AO62)),1,0)))</f>
        <v>1</v>
      </c>
      <c r="AQ62" s="52">
        <f>SUM(AT62,AW62,AZ62,BC62,BF62,BI62)</f>
        <v>2</v>
      </c>
      <c r="AR62" s="71">
        <v>0</v>
      </c>
      <c r="AS62" s="72">
        <v>1</v>
      </c>
      <c r="AT62" s="50">
        <f>IF(OR(ISBLANK(AR$2),ISBLANK(AS$2),ISBLANK(AR62),ISBLANK(AS62),ISTEXT(AR62),ISTEXT(AS62)),"",IF(AND(AR$2=AR62,AS$2=AS62),3,IF(OR(AND(AR$2&gt;AS$2,AR62&gt;AS62),AND(AR$2&lt;AS$2,AR62&lt;AS62),AND(AR$2=AS$2,AR62=AS62)),1,0)))</f>
        <v>0</v>
      </c>
      <c r="AU62" s="71">
        <v>1</v>
      </c>
      <c r="AV62" s="72">
        <v>0</v>
      </c>
      <c r="AW62" s="50">
        <f>IF(OR(ISBLANK(AU$2),ISBLANK(AV$2),ISBLANK(AU62),ISBLANK(AV62),ISTEXT(AU62),ISTEXT(AV62)),"",IF(AND(AU$2=AU62,AV$2=AV62),3,IF(OR(AND(AU$2&gt;AV$2,AU62&gt;AV62),AND(AU$2&lt;AV$2,AU62&lt;AV62),AND(AU$2=AV$2,AU62=AV62)),1,0)))</f>
        <v>1</v>
      </c>
      <c r="AX62" s="71">
        <v>1</v>
      </c>
      <c r="AY62" s="72">
        <v>0</v>
      </c>
      <c r="AZ62" s="50">
        <f>IF(OR(ISBLANK(AX$2),ISBLANK(AY$2),ISBLANK(AX62),ISBLANK(AY62),ISTEXT(AX62),ISTEXT(AY62)),"",IF(AND(AX$2=AX62,AY$2=AY62),3,IF(OR(AND(AX$2&gt;AY$2,AX62&gt;AY62),AND(AX$2&lt;AY$2,AX62&lt;AY62),AND(AX$2=AY$2,AX62=AY62)),1,0)))</f>
        <v>0</v>
      </c>
      <c r="BA62" s="71">
        <v>0</v>
      </c>
      <c r="BB62" s="72">
        <v>0</v>
      </c>
      <c r="BC62" s="50">
        <f>IF(OR(ISBLANK(BA$2),ISBLANK(BB$2),ISBLANK(BA62),ISBLANK(BB62),ISTEXT(BA62),ISTEXT(BB62)),"",IF(AND(BA$2=BA62,BB$2=BB62),3,IF(OR(AND(BA$2&gt;BB$2,BA62&gt;BB62),AND(BA$2&lt;BB$2,BA62&lt;BB62),AND(BA$2=BB$2,BA62=BB62)),1,0)))</f>
        <v>0</v>
      </c>
      <c r="BD62" s="71">
        <v>1</v>
      </c>
      <c r="BE62" s="72">
        <v>0</v>
      </c>
      <c r="BF62" s="50">
        <f>IF(OR(ISBLANK(BD$2),ISBLANK(BE$2),ISBLANK(BD62),ISBLANK(BE62),ISTEXT(BD62),ISTEXT(BE62)),"",IF(AND(BD$2=BD62,BE$2=BE62),3,IF(OR(AND(BD$2&gt;BE$2,BD62&gt;BE62),AND(BD$2&lt;BE$2,BD62&lt;BE62),AND(BD$2=BE$2,BD62=BE62)),1,0)))</f>
        <v>1</v>
      </c>
      <c r="BG62" s="71">
        <v>0</v>
      </c>
      <c r="BH62" s="72">
        <v>0</v>
      </c>
      <c r="BI62" s="50">
        <f>IF(OR(ISBLANK(BG$2),ISBLANK(BH$2),ISBLANK(BG62),ISBLANK(BH62),ISTEXT(BG62),ISTEXT(BH62)),"",IF(AND(BG$2=BG62,BH$2=BH62),3,IF(OR(AND(BG$2&gt;BH$2,BG62&gt;BH62),AND(BG$2&lt;BH$2,BG62&lt;BH62),AND(BG$2=BH$2,BG62=BH62)),1,0)))</f>
        <v>0</v>
      </c>
      <c r="BJ62" s="53">
        <f>SUM(BM62,BP62,BS62,BV62,BY62,CB62)</f>
        <v>4</v>
      </c>
      <c r="BK62" s="71">
        <v>0</v>
      </c>
      <c r="BL62" s="72">
        <v>1</v>
      </c>
      <c r="BM62" s="50">
        <f>IF(OR(ISBLANK(BK$2),ISBLANK(BL$2),ISBLANK(BK62),ISBLANK(BL62),ISTEXT(BK62),ISTEXT(BL62)),"",IF(AND(BK$2=BK62,BL$2=BL62),3,IF(OR(AND(BK$2&gt;BL$2,BK62&gt;BL62),AND(BK$2&lt;BL$2,BK62&lt;BL62),AND(BK$2=BL$2,BK62=BL62)),1,0)))</f>
        <v>0</v>
      </c>
      <c r="BN62" s="71">
        <v>1</v>
      </c>
      <c r="BO62" s="72">
        <v>0</v>
      </c>
      <c r="BP62" s="50">
        <f>IF(OR(ISBLANK(BN$2),ISBLANK(BO$2),ISBLANK(BN62),ISBLANK(BO62),ISTEXT(BN62),ISTEXT(BO62)),"",IF(AND(BN$2=BN62,BO$2=BO62),3,IF(OR(AND(BN$2&gt;BO$2,BN62&gt;BO62),AND(BN$2&lt;BO$2,BN62&lt;BO62),AND(BN$2=BO$2,BN62=BO62)),1,0)))</f>
        <v>0</v>
      </c>
      <c r="BQ62" s="71">
        <v>0</v>
      </c>
      <c r="BR62" s="72">
        <v>2</v>
      </c>
      <c r="BS62" s="50">
        <f>IF(OR(ISBLANK(BQ$2),ISBLANK(BR$2),ISBLANK(BQ62),ISBLANK(BR62),ISTEXT(BQ62),ISTEXT(BR62)),"",IF(AND(BQ$2=BQ62,BR$2=BR62),3,IF(OR(AND(BQ$2&gt;BR$2,BQ62&gt;BR62),AND(BQ$2&lt;BR$2,BQ62&lt;BR62),AND(BQ$2=BR$2,BQ62=BR62)),1,0)))</f>
        <v>1</v>
      </c>
      <c r="BT62" s="71">
        <v>0</v>
      </c>
      <c r="BU62" s="72">
        <v>1</v>
      </c>
      <c r="BV62" s="50">
        <f>IF(OR(ISBLANK(BT$2),ISBLANK(BU$2),ISBLANK(BT62),ISBLANK(BU62),ISTEXT(BT62),ISTEXT(BU62)),"",IF(AND(BT$2=BT62,BU$2=BU62),3,IF(OR(AND(BT$2&gt;BU$2,BT62&gt;BU62),AND(BT$2&lt;BU$2,BT62&lt;BU62),AND(BT$2=BU$2,BT62=BU62)),1,0)))</f>
        <v>3</v>
      </c>
      <c r="BW62" s="71">
        <v>0</v>
      </c>
      <c r="BX62" s="72">
        <v>0</v>
      </c>
      <c r="BY62" s="50">
        <f>IF(OR(ISBLANK(BW$2),ISBLANK(BX$2),ISBLANK(BW62),ISBLANK(BX62),ISTEXT(BW62),ISTEXT(BX62)),"",IF(AND(BW$2=BW62,BX$2=BX62),3,IF(OR(AND(BW$2&gt;BX$2,BW62&gt;BX62),AND(BW$2&lt;BX$2,BW62&lt;BX62),AND(BW$2=BX$2,BW62=BX62)),1,0)))</f>
        <v>0</v>
      </c>
      <c r="BZ62" s="71">
        <v>1</v>
      </c>
      <c r="CA62" s="72">
        <v>1</v>
      </c>
      <c r="CB62" s="50">
        <f>IF(OR(ISBLANK(BZ$2),ISBLANK(CA$2),ISBLANK(BZ62),ISBLANK(CA62),ISTEXT(BZ62),ISTEXT(CA62)),"",IF(AND(BZ$2=BZ62,CA$2=CA62),3,IF(OR(AND(BZ$2&gt;CA$2,BZ62&gt;CA62),AND(BZ$2&lt;CA$2,BZ62&lt;CA62),AND(BZ$2=CA$2,BZ62=CA62)),1,0)))</f>
        <v>0</v>
      </c>
      <c r="CC62" s="50">
        <f>SUM($BJ62,$AQ62,$X62,$E62)</f>
        <v>11</v>
      </c>
      <c r="CD62" s="54">
        <f>SUM(CH62,CL62,CP62,CT62)</f>
        <v>1</v>
      </c>
      <c r="CE62" s="71">
        <v>1</v>
      </c>
      <c r="CF62" s="72">
        <v>3</v>
      </c>
      <c r="CG62" s="72"/>
      <c r="CH62" s="91">
        <f>IF(OR(ISBLANK(CE$2),ISBLANK(CF$2),ISBLANK(CE62),ISBLANK(CF62),ISTEXT(CE62),ISTEXT(CF62)),"",IF(OR(AND(CE$2=CE62,CF$2=CF62,ISBLANK(CG$2),ISBLANK(CG62)),AND(CE$2=CE62,CF$2=CF62,ISTEXT(CG$2),ISTEXT(CG62))),3,IF(OR(AND(CE$2&gt;CF$2,CE62&gt;CF62),AND(CE$2&lt;CF$2,CE62&lt;CF62),AND(CE$2=CF$2,CE62=CF62)),1,0)))</f>
        <v>1</v>
      </c>
      <c r="CI62" s="71">
        <v>0</v>
      </c>
      <c r="CJ62" s="72">
        <v>2</v>
      </c>
      <c r="CK62" s="72"/>
      <c r="CL62" s="91">
        <f>IF(OR(ISBLANK(CI$2),ISBLANK(CJ$2),ISBLANK(CI62),ISBLANK(CJ62),ISTEXT(CI62),ISTEXT(CJ62)),"",IF(OR(AND(CI$2=CI62,CJ$2=CJ62,ISBLANK(CK$2),ISBLANK(CK62)),AND(CI$2=CI62,CJ$2=CJ62,ISTEXT(CK$2),ISTEXT(CK62))),3,IF(OR(AND(CI$2&gt;CJ$2,CI62&gt;CJ62),AND(CI$2&lt;CJ$2,CI62&lt;CJ62),AND(CI$2=CJ$2,CI62=CJ62)),1,0)))</f>
        <v>0</v>
      </c>
      <c r="CM62" s="71">
        <v>2</v>
      </c>
      <c r="CN62" s="72">
        <v>1</v>
      </c>
      <c r="CO62" s="72"/>
      <c r="CP62" s="91">
        <f>IF(OR(ISBLANK(CM$2),ISBLANK(CN$2),ISBLANK(CM62),ISBLANK(CN62),ISTEXT(CM62),ISTEXT(CN62)),"",IF(OR(AND(CM$2=CM62,CN$2=CN62,ISBLANK(CO$2),ISBLANK(CO62)),AND(CM$2=CM62,CN$2=CN62,ISTEXT(CO$2),ISTEXT(CO62))),3,IF(OR(AND(CM$2&gt;CN$2,CM62&gt;CN62),AND(CM$2&lt;CN$2,CM62&lt;CN62),AND(CM$2=CN$2,CM62=CN62)),1,0)))</f>
        <v>0</v>
      </c>
      <c r="CQ62" s="71">
        <v>0</v>
      </c>
      <c r="CR62" s="72">
        <v>1</v>
      </c>
      <c r="CS62" s="72"/>
      <c r="CT62" s="148">
        <f>IF(OR(ISBLANK(CQ$2),ISBLANK(CR$2),ISBLANK(CQ62),ISBLANK(CR62),ISTEXT(CQ62),ISTEXT(CR62)),"",IF(OR(AND(CQ$2=CQ62,CR$2=CR62,ISBLANK(CS$2),ISBLANK(CS62)),AND(CQ$2=CQ62,CR$2=CR62,ISTEXT(CS$2),ISTEXT(CS62))),3,IF(OR(AND(CQ$2&gt;CR$2,CQ62&gt;CR62),AND(CQ$2&lt;CR$2,CQ62&lt;CR62),AND(CQ$2=CR$2,CQ62=CR62)),1,0)))</f>
        <v>0</v>
      </c>
      <c r="CU62" s="92">
        <f>SUM(CY62,DC62)</f>
        <v>3</v>
      </c>
      <c r="CV62" s="162">
        <v>3</v>
      </c>
      <c r="CW62" s="164">
        <v>2</v>
      </c>
      <c r="CX62" s="164"/>
      <c r="CY62" s="91">
        <f>IF(OR(ISBLANK(CV$2),ISBLANK(CW$2),ISBLANK(CV62),ISBLANK(CW62),ISTEXT(CV62),ISTEXT(CW62)),"",IF(OR(AND(CV$2=CV62,CW$2=CW62,ISBLANK(CX$2),ISBLANK(CX62)),AND(CV$2=CV62,CW$2=CW62,ISTEXT(CX$2),ISTEXT(CX62))),3,IF(OR(AND(CV$2&gt;CW$2,CV62&gt;CW62),AND(CV$2&lt;CW$2,CV62&lt;CW62),AND(CV$2=CW$2,CV62=CW62)),1,0)))</f>
        <v>3</v>
      </c>
      <c r="CZ62" s="162">
        <v>3</v>
      </c>
      <c r="DA62" s="164">
        <v>2</v>
      </c>
      <c r="DB62" s="164"/>
      <c r="DC62" s="148">
        <f>IF(OR(ISBLANK(CZ$2),ISBLANK(DA$2),ISBLANK(CZ62),ISBLANK(DA62),ISTEXT(CZ62),ISTEXT(DA62)),"",IF(OR(AND(CZ$2=CZ62,DA$2=DA62,ISBLANK(DB$2),ISBLANK(DB62)),AND(CZ$2=CZ62,DA$2=DA62,ISTEXT(DB$2),ISTEXT(DB62))),3,IF(OR(AND(CZ$2&gt;DA$2,CZ62&gt;DA62),AND(CZ$2&lt;DA$2,CZ62&lt;DA62),AND(CZ$2=DA$2,CZ62=DA62)),1,0)))</f>
        <v>0</v>
      </c>
      <c r="DD62" s="95">
        <f>SUM(DH62,DJ62)</f>
        <v>0</v>
      </c>
      <c r="DE62" s="89">
        <v>2</v>
      </c>
      <c r="DF62" s="90">
        <v>1</v>
      </c>
      <c r="DG62" s="90"/>
      <c r="DH62" s="91">
        <f>IF(OR(ISBLANK(DE$2),ISBLANK(DF$2),ISBLANK(DE62),ISBLANK(DF62),ISTEXT(DE62),ISTEXT(DF62)),"",IF(OR(AND(DE$2=DE62,DF$2=DF62,ISBLANK(DG$2),ISBLANK(DG62)),AND(DE$2=DE62,DF$2=DF62,ISTEXT(DG$2),ISTEXT(DG62))),3,IF(OR(AND(DE$2&gt;DF$2,DE62&gt;DF62),AND(DE$2&lt;DF$2,DE62&lt;DF62),AND(DE$2=DF$2,DE62=DF62)),1,0)))</f>
        <v>0</v>
      </c>
      <c r="DI62" s="73" t="s">
        <v>18</v>
      </c>
      <c r="DJ62" s="152">
        <f>IF(ISBLANK(DM$2),"",IF(DI$2=DI62,5,0))</f>
        <v>0</v>
      </c>
      <c r="DK62" s="55">
        <f>SUM($E62,$X62,$AQ62,$BJ62)</f>
        <v>11</v>
      </c>
      <c r="DL62" s="56">
        <f>SUM($CD62,$CU62,$DD62)</f>
        <v>4</v>
      </c>
      <c r="DM62" s="46">
        <f>SUM($CC62,$DL62)</f>
        <v>15</v>
      </c>
      <c r="DN62" s="78" t="str">
        <f aca="true" t="shared" si="10" ref="DN62:DN67">B62</f>
        <v>Anke Aßmann</v>
      </c>
      <c r="DO62" s="81">
        <f aca="true" t="shared" si="11" ref="DO62:DO67">A62</f>
        <v>54</v>
      </c>
    </row>
    <row r="63" spans="1:119" ht="13.5" thickBot="1">
      <c r="A63" s="35">
        <f t="shared" si="7"/>
        <v>54</v>
      </c>
      <c r="B63" s="70" t="s">
        <v>96</v>
      </c>
      <c r="C63" s="46">
        <f>SUM($CC63,$DL63)</f>
        <v>15</v>
      </c>
      <c r="D63" s="46">
        <f>0+IF(OR(K63=1,K63=3),1,0)+IF(OR(N63=1,N63=3),1,0)+IF(OR(Q63=1,Q63=3),1,0)+IF(OR(T63=1,T63=3),1,0)+IF(OR(W63=1,W63=3),1,0)+IF(OR(AD63=1,AD63=3),1,0)+IF(OR(H63=1,H63=3),1,0)+IF(OR(AG63=1,AG63=3),1,0)+IF(OR(AJ63=1,AJ63=3),1,0)+IF(OR(AM63=1,AM63=3),1,0)+IF(OR(AP63=1,AP63=3),1,0)+IF(OR(AT63=1,AT63=3),1,0)+IF(OR(AA63=1,AA63=3),1,0)+IF(OR(AW63=1,AW63=3),1,0)+IF(OR(AZ63=1,AZ63=3),1,0)+IF(OR(BC63=1,BC63=3),1,0)+IF(OR(BF63=1,BF63=3),1,0)+IF(OR(BI63=1,BI63=3),1,0)+IF(OR(BM63=1,BM63=3),1,0)+IF(OR(BP63=1,BP63=3),1,0)+IF(OR(BS63=1,BS63=3),1,0)+IF(OR(BV63=1,BV63=3),1,0)+IF(OR(BY63=1,BY63=3),1,0)+IF(OR(CB63=1,CB63=3),1,0)+IF(OR(CH63=1,CH63=3),1,0)+IF(OR(CL63=1,CL63=3),1,0)+IF(OR(CP63=1,CP63=3),1,0)+IF(OR(CT63=1,CT63=3),1,0)+IF(OR(CY63=1,CY63=3),1,0)+IF(OR(DC63=1,DC63=3),1,0)+IF(OR(DH63=1,DH63=3),1,0)</f>
        <v>9</v>
      </c>
      <c r="E63" s="47">
        <f>SUM(H63,K63,N63,Q63,T63,W63)</f>
        <v>4</v>
      </c>
      <c r="F63" s="71">
        <v>0</v>
      </c>
      <c r="G63" s="72">
        <v>1</v>
      </c>
      <c r="H63" s="50">
        <f>IF(OR(ISBLANK(F$2),ISBLANK(G$2),ISBLANK(F63),ISBLANK(G63),ISTEXT(F63),ISTEXT(G63)),"",IF(AND(F$2=F63,G$2=G63),3,IF(OR(AND(F$2&gt;G$2,F63&gt;G63),AND(F$2&lt;G$2,F63&lt;G63),AND(F$2=G$2,F63=G63)),1,0)))</f>
        <v>3</v>
      </c>
      <c r="I63" s="71">
        <v>3</v>
      </c>
      <c r="J63" s="72">
        <v>0</v>
      </c>
      <c r="K63" s="50">
        <f>IF(OR(ISBLANK(I$2),ISBLANK(J$2),ISBLANK(I63),ISBLANK(J63),ISTEXT(I63),ISTEXT(J63)),"",IF(AND(I$2=I63,J$2=J63),3,IF(OR(AND(I$2&gt;J$2,I63&gt;J63),AND(I$2&lt;J$2,I63&lt;J63),AND(I$2=J$2,I63=J63)),1,0)))</f>
        <v>1</v>
      </c>
      <c r="L63" s="71">
        <v>1</v>
      </c>
      <c r="M63" s="72">
        <v>1</v>
      </c>
      <c r="N63" s="50">
        <f>IF(OR(ISBLANK(L$2),ISBLANK(M$2),ISBLANK(L63),ISBLANK(M63),ISTEXT(L63),ISTEXT(M63)),"",IF(AND(L$2=L63,M$2=M63),3,IF(OR(AND(L$2&gt;M$2,L63&gt;M63),AND(L$2&lt;M$2,L63&lt;M63),AND(L$2=M$2,L63=M63)),1,0)))</f>
        <v>0</v>
      </c>
      <c r="O63" s="71">
        <v>1</v>
      </c>
      <c r="P63" s="72">
        <v>0</v>
      </c>
      <c r="Q63" s="50">
        <f>IF(OR(ISBLANK(O$2),ISBLANK(P$2),ISBLANK(O63),ISBLANK(P63),ISTEXT(O63),ISTEXT(P63)),"",IF(AND(O$2=O63,P$2=P63),3,IF(OR(AND(O$2&gt;P$2,O63&gt;P63),AND(O$2&lt;P$2,O63&lt;P63),AND(O$2=P$2,O63=P63)),1,0)))</f>
        <v>0</v>
      </c>
      <c r="R63" s="71">
        <v>0</v>
      </c>
      <c r="S63" s="72">
        <v>3</v>
      </c>
      <c r="T63" s="50">
        <f>IF(OR(ISBLANK(R$2),ISBLANK(S$2),ISBLANK(R63),ISBLANK(S63),ISTEXT(R63),ISTEXT(S63)),"",IF(AND(R$2=R63,S$2=S63),3,IF(OR(AND(R$2&gt;S$2,R63&gt;S63),AND(R$2&lt;S$2,R63&lt;S63),AND(R$2=S$2,R63=S63)),1,0)))</f>
        <v>0</v>
      </c>
      <c r="U63" s="71">
        <v>2</v>
      </c>
      <c r="V63" s="72">
        <v>2</v>
      </c>
      <c r="W63" s="50">
        <f>IF(OR(ISBLANK(U$2),ISBLANK(V$2),ISBLANK(U63),ISBLANK(V63),ISTEXT(U63),ISTEXT(V63)),"",IF(AND(U$2=U63,V$2=V63),3,IF(OR(AND(U$2&gt;V$2,U63&gt;V63),AND(U$2&lt;V$2,U63&lt;V63),AND(U$2=V$2,U63=V63)),1,0)))</f>
        <v>0</v>
      </c>
      <c r="X63" s="51">
        <f>SUM(AA63,AD63,AG63,AJ63,AM63,AP63)</f>
        <v>2</v>
      </c>
      <c r="Y63" s="71">
        <v>0</v>
      </c>
      <c r="Z63" s="72">
        <v>2</v>
      </c>
      <c r="AA63" s="50">
        <f>IF(OR(ISBLANK(Y$2),ISBLANK(Z$2),ISBLANK(Y63),ISBLANK(Z63),ISTEXT(Y63),ISTEXT(Z63)),"",IF(AND(Y$2=Y63,Z$2=Z63),3,IF(OR(AND(Y$2&gt;Z$2,Y63&gt;Z63),AND(Y$2&lt;Z$2,Y63&lt;Z63),AND(Y$2=Z$2,Y63=Z63)),1,0)))</f>
        <v>1</v>
      </c>
      <c r="AB63" s="71">
        <v>0</v>
      </c>
      <c r="AC63" s="72">
        <v>1</v>
      </c>
      <c r="AD63" s="50">
        <f>IF(OR(ISBLANK(AB$2),ISBLANK(AC$2),ISBLANK(AB63),ISBLANK(AC63),ISTEXT(AB63),ISTEXT(AC63)),"",IF(AND(AB$2=AB63,AC$2=AC63),3,IF(OR(AND(AB$2&gt;AC$2,AB63&gt;AC63),AND(AB$2&lt;AC$2,AB63&lt;AC63),AND(AB$2=AC$2,AB63=AC63)),1,0)))</f>
        <v>0</v>
      </c>
      <c r="AE63" s="71">
        <v>0</v>
      </c>
      <c r="AF63" s="72">
        <v>2</v>
      </c>
      <c r="AG63" s="50">
        <f>IF(OR(ISBLANK(AE$2),ISBLANK(AF$2),ISBLANK(AE63),ISBLANK(AF63),ISTEXT(AE63),ISTEXT(AF63)),"",IF(AND(AE$2=AE63,AF$2=AF63),3,IF(OR(AND(AE$2&gt;AF$2,AE63&gt;AF63),AND(AE$2&lt;AF$2,AE63&lt;AF63),AND(AE$2=AF$2,AE63=AF63)),1,0)))</f>
        <v>0</v>
      </c>
      <c r="AH63" s="71">
        <v>0</v>
      </c>
      <c r="AI63" s="72">
        <v>3</v>
      </c>
      <c r="AJ63" s="50">
        <f>IF(OR(ISBLANK(AH$2),ISBLANK(AI$2),ISBLANK(AH63),ISBLANK(AI63),ISTEXT(AH63),ISTEXT(AI63)),"",IF(AND(AH$2=AH63,AI$2=AI63),3,IF(OR(AND(AH$2&gt;AI$2,AH63&gt;AI63),AND(AH$2&lt;AI$2,AH63&lt;AI63),AND(AH$2=AI$2,AH63=AI63)),1,0)))</f>
        <v>0</v>
      </c>
      <c r="AK63" s="71">
        <v>2</v>
      </c>
      <c r="AL63" s="72">
        <v>1</v>
      </c>
      <c r="AM63" s="50">
        <f>IF(OR(ISBLANK(AK$2),ISBLANK(AL$2),ISBLANK(AK63),ISBLANK(AL63),ISTEXT(AK63),ISTEXT(AL63)),"",IF(AND(AK$2=AK63,AL$2=AL63),3,IF(OR(AND(AK$2&gt;AL$2,AK63&gt;AL63),AND(AK$2&lt;AL$2,AK63&lt;AL63),AND(AK$2=AL$2,AK63=AL63)),1,0)))</f>
        <v>0</v>
      </c>
      <c r="AN63" s="71">
        <v>0</v>
      </c>
      <c r="AO63" s="72">
        <v>3</v>
      </c>
      <c r="AP63" s="50">
        <f>IF(OR(ISBLANK(AN$2),ISBLANK(AO$2),ISBLANK(AN63),ISBLANK(AO63),ISTEXT(AN63),ISTEXT(AO63)),"",IF(AND(AN$2=AN63,AO$2=AO63),3,IF(OR(AND(AN$2&gt;AO$2,AN63&gt;AO63),AND(AN$2&lt;AO$2,AN63&lt;AO63),AND(AN$2=AO$2,AN63=AO63)),1,0)))</f>
        <v>1</v>
      </c>
      <c r="AQ63" s="52">
        <f>SUM(AT63,AW63,AZ63,BC63,BF63,BI63)</f>
        <v>3</v>
      </c>
      <c r="AR63" s="71">
        <v>0</v>
      </c>
      <c r="AS63" s="72">
        <v>3</v>
      </c>
      <c r="AT63" s="50">
        <f>IF(OR(ISBLANK(AR$2),ISBLANK(AS$2),ISBLANK(AR63),ISBLANK(AS63),ISTEXT(AR63),ISTEXT(AS63)),"",IF(AND(AR$2=AR63,AS$2=AS63),3,IF(OR(AND(AR$2&gt;AS$2,AR63&gt;AS63),AND(AR$2&lt;AS$2,AR63&lt;AS63),AND(AR$2=AS$2,AR63=AS63)),1,0)))</f>
        <v>0</v>
      </c>
      <c r="AU63" s="71">
        <v>0</v>
      </c>
      <c r="AV63" s="72">
        <v>2</v>
      </c>
      <c r="AW63" s="50">
        <f>IF(OR(ISBLANK(AU$2),ISBLANK(AV$2),ISBLANK(AU63),ISBLANK(AV63),ISTEXT(AU63),ISTEXT(AV63)),"",IF(AND(AU$2=AU63,AV$2=AV63),3,IF(OR(AND(AU$2&gt;AV$2,AU63&gt;AV63),AND(AU$2&lt;AV$2,AU63&lt;AV63),AND(AU$2=AV$2,AU63=AV63)),1,0)))</f>
        <v>0</v>
      </c>
      <c r="AX63" s="71">
        <v>3</v>
      </c>
      <c r="AY63" s="72">
        <v>0</v>
      </c>
      <c r="AZ63" s="50">
        <f>IF(OR(ISBLANK(AX$2),ISBLANK(AY$2),ISBLANK(AX63),ISBLANK(AY63),ISTEXT(AX63),ISTEXT(AY63)),"",IF(AND(AX$2=AX63,AY$2=AY63),3,IF(OR(AND(AX$2&gt;AY$2,AX63&gt;AY63),AND(AX$2&lt;AY$2,AX63&lt;AY63),AND(AX$2=AY$2,AX63=AY63)),1,0)))</f>
        <v>0</v>
      </c>
      <c r="BA63" s="71">
        <v>1</v>
      </c>
      <c r="BB63" s="72">
        <v>2</v>
      </c>
      <c r="BC63" s="50">
        <f>IF(OR(ISBLANK(BA$2),ISBLANK(BB$2),ISBLANK(BA63),ISBLANK(BB63),ISTEXT(BA63),ISTEXT(BB63)),"",IF(AND(BA$2=BA63,BB$2=BB63),3,IF(OR(AND(BA$2&gt;BB$2,BA63&gt;BB63),AND(BA$2&lt;BB$2,BA63&lt;BB63),AND(BA$2=BB$2,BA63=BB63)),1,0)))</f>
        <v>0</v>
      </c>
      <c r="BD63" s="71">
        <v>2</v>
      </c>
      <c r="BE63" s="72">
        <v>0</v>
      </c>
      <c r="BF63" s="50">
        <f>IF(OR(ISBLANK(BD$2),ISBLANK(BE$2),ISBLANK(BD63),ISBLANK(BE63),ISTEXT(BD63),ISTEXT(BE63)),"",IF(AND(BD$2=BD63,BE$2=BE63),3,IF(OR(AND(BD$2&gt;BE$2,BD63&gt;BE63),AND(BD$2&lt;BE$2,BD63&lt;BE63),AND(BD$2=BE$2,BD63=BE63)),1,0)))</f>
        <v>3</v>
      </c>
      <c r="BG63" s="71">
        <v>2</v>
      </c>
      <c r="BH63" s="72">
        <v>2</v>
      </c>
      <c r="BI63" s="50">
        <f>IF(OR(ISBLANK(BG$2),ISBLANK(BH$2),ISBLANK(BG63),ISBLANK(BH63),ISTEXT(BG63),ISTEXT(BH63)),"",IF(AND(BG$2=BG63,BH$2=BH63),3,IF(OR(AND(BG$2&gt;BH$2,BG63&gt;BH63),AND(BG$2&lt;BH$2,BG63&lt;BH63),AND(BG$2=BH$2,BG63=BH63)),1,0)))</f>
        <v>0</v>
      </c>
      <c r="BJ63" s="53">
        <f>SUM(BM63,BP63,BS63,BV63,BY63,CB63)</f>
        <v>6</v>
      </c>
      <c r="BK63" s="71">
        <v>3</v>
      </c>
      <c r="BL63" s="72">
        <v>2</v>
      </c>
      <c r="BM63" s="50">
        <f>IF(OR(ISBLANK(BK$2),ISBLANK(BL$2),ISBLANK(BK63),ISBLANK(BL63),ISTEXT(BK63),ISTEXT(BL63)),"",IF(AND(BK$2=BK63,BL$2=BL63),3,IF(OR(AND(BK$2&gt;BL$2,BK63&gt;BL63),AND(BK$2&lt;BL$2,BK63&lt;BL63),AND(BK$2=BL$2,BK63=BL63)),1,0)))</f>
        <v>1</v>
      </c>
      <c r="BN63" s="71">
        <v>0</v>
      </c>
      <c r="BO63" s="72">
        <v>0</v>
      </c>
      <c r="BP63" s="50">
        <f>IF(OR(ISBLANK(BN$2),ISBLANK(BO$2),ISBLANK(BN63),ISBLANK(BO63),ISTEXT(BN63),ISTEXT(BO63)),"",IF(AND(BN$2=BN63,BO$2=BO63),3,IF(OR(AND(BN$2&gt;BO$2,BN63&gt;BO63),AND(BN$2&lt;BO$2,BN63&lt;BO63),AND(BN$2=BO$2,BN63=BO63)),1,0)))</f>
        <v>0</v>
      </c>
      <c r="BQ63" s="71">
        <v>1</v>
      </c>
      <c r="BR63" s="72">
        <v>1</v>
      </c>
      <c r="BS63" s="50">
        <f>IF(OR(ISBLANK(BQ$2),ISBLANK(BR$2),ISBLANK(BQ63),ISBLANK(BR63),ISTEXT(BQ63),ISTEXT(BR63)),"",IF(AND(BQ$2=BQ63,BR$2=BR63),3,IF(OR(AND(BQ$2&gt;BR$2,BQ63&gt;BR63),AND(BQ$2&lt;BR$2,BQ63&lt;BR63),AND(BQ$2=BR$2,BQ63=BR63)),1,0)))</f>
        <v>0</v>
      </c>
      <c r="BT63" s="71">
        <v>0</v>
      </c>
      <c r="BU63" s="72">
        <v>3</v>
      </c>
      <c r="BV63" s="50">
        <f>IF(OR(ISBLANK(BT$2),ISBLANK(BU$2),ISBLANK(BT63),ISBLANK(BU63),ISTEXT(BT63),ISTEXT(BU63)),"",IF(AND(BT$2=BT63,BU$2=BU63),3,IF(OR(AND(BT$2&gt;BU$2,BT63&gt;BU63),AND(BT$2&lt;BU$2,BT63&lt;BU63),AND(BT$2=BU$2,BT63=BU63)),1,0)))</f>
        <v>1</v>
      </c>
      <c r="BW63" s="71">
        <v>0</v>
      </c>
      <c r="BX63" s="72">
        <v>3</v>
      </c>
      <c r="BY63" s="50">
        <f>IF(OR(ISBLANK(BW$2),ISBLANK(BX$2),ISBLANK(BW63),ISBLANK(BX63),ISTEXT(BW63),ISTEXT(BX63)),"",IF(AND(BW$2=BW63,BX$2=BX63),3,IF(OR(AND(BW$2&gt;BX$2,BW63&gt;BX63),AND(BW$2&lt;BX$2,BW63&lt;BX63),AND(BW$2=BX$2,BW63=BX63)),1,0)))</f>
        <v>1</v>
      </c>
      <c r="BZ63" s="71">
        <v>2</v>
      </c>
      <c r="CA63" s="72">
        <v>0</v>
      </c>
      <c r="CB63" s="50">
        <f>IF(OR(ISBLANK(BZ$2),ISBLANK(CA$2),ISBLANK(BZ63),ISBLANK(CA63),ISTEXT(BZ63),ISTEXT(CA63)),"",IF(AND(BZ$2=BZ63,CA$2=CA63),3,IF(OR(AND(BZ$2&gt;CA$2,BZ63&gt;CA63),AND(BZ$2&lt;CA$2,BZ63&lt;CA63),AND(BZ$2=CA$2,BZ63=CA63)),1,0)))</f>
        <v>3</v>
      </c>
      <c r="CC63" s="50">
        <f>SUM($BJ63,$AQ63,$X63,$E63)</f>
        <v>15</v>
      </c>
      <c r="CD63" s="54">
        <f>SUM(CH63,CL63,CP63,CT63)</f>
        <v>0</v>
      </c>
      <c r="CE63" s="166"/>
      <c r="CF63" s="167"/>
      <c r="CG63" s="167"/>
      <c r="CH63" s="91">
        <f>IF(OR(ISBLANK(CE$2),ISBLANK(CF$2),ISBLANK(CE63),ISBLANK(CF63),ISTEXT(CE63),ISTEXT(CF63)),"",IF(OR(AND(CE$2=CE63,CF$2=CF63,ISBLANK(CG$2),ISBLANK(CG63)),AND(CE$2=CE63,CF$2=CF63,ISTEXT(CG$2),ISTEXT(CG63))),3,IF(OR(AND(CE$2&gt;CF$2,CE63&gt;CF63),AND(CE$2&lt;CF$2,CE63&lt;CF63),AND(CE$2=CF$2,CE63=CF63)),1,0)))</f>
      </c>
      <c r="CI63" s="166"/>
      <c r="CJ63" s="167"/>
      <c r="CK63" s="167"/>
      <c r="CL63" s="91">
        <f>IF(OR(ISBLANK(CI$2),ISBLANK(CJ$2),ISBLANK(CI63),ISBLANK(CJ63),ISTEXT(CI63),ISTEXT(CJ63)),"",IF(OR(AND(CI$2=CI63,CJ$2=CJ63,ISBLANK(CK$2),ISBLANK(CK63)),AND(CI$2=CI63,CJ$2=CJ63,ISTEXT(CK$2),ISTEXT(CK63))),3,IF(OR(AND(CI$2&gt;CJ$2,CI63&gt;CJ63),AND(CI$2&lt;CJ$2,CI63&lt;CJ63),AND(CI$2=CJ$2,CI63=CJ63)),1,0)))</f>
      </c>
      <c r="CM63" s="166"/>
      <c r="CN63" s="167"/>
      <c r="CO63" s="167"/>
      <c r="CP63" s="91">
        <f>IF(OR(ISBLANK(CM$2),ISBLANK(CN$2),ISBLANK(CM63),ISBLANK(CN63),ISTEXT(CM63),ISTEXT(CN63)),"",IF(OR(AND(CM$2=CM63,CN$2=CN63,ISBLANK(CO$2),ISBLANK(CO63)),AND(CM$2=CM63,CN$2=CN63,ISTEXT(CO$2),ISTEXT(CO63))),3,IF(OR(AND(CM$2&gt;CN$2,CM63&gt;CN63),AND(CM$2&lt;CN$2,CM63&lt;CN63),AND(CM$2=CN$2,CM63=CN63)),1,0)))</f>
      </c>
      <c r="CQ63" s="166"/>
      <c r="CR63" s="167"/>
      <c r="CS63" s="167"/>
      <c r="CT63" s="148">
        <f>IF(OR(ISBLANK(CQ$2),ISBLANK(CR$2),ISBLANK(CQ63),ISBLANK(CR63),ISTEXT(CQ63),ISTEXT(CR63)),"",IF(OR(AND(CQ$2=CQ63,CR$2=CR63,ISBLANK(CS$2),ISBLANK(CS63)),AND(CQ$2=CQ63,CR$2=CR63,ISTEXT(CS$2),ISTEXT(CS63))),3,IF(OR(AND(CQ$2&gt;CR$2,CQ63&gt;CR63),AND(CQ$2&lt;CR$2,CQ63&lt;CR63),AND(CQ$2=CR$2,CQ63=CR63)),1,0)))</f>
      </c>
      <c r="CU63" s="92">
        <f>SUM(CY63,DC63)</f>
        <v>0</v>
      </c>
      <c r="CV63" s="38"/>
      <c r="CW63" s="39"/>
      <c r="CX63" s="39"/>
      <c r="CY63" s="91">
        <f>IF(OR(ISBLANK(CV$2),ISBLANK(CW$2),ISBLANK(CV63),ISBLANK(CW63),ISTEXT(CV63),ISTEXT(CW63)),"",IF(OR(AND(CV$2=CV63,CW$2=CW63,ISBLANK(CX$2),ISBLANK(CX63)),AND(CV$2=CV63,CW$2=CW63,ISTEXT(CX$2),ISTEXT(CX63))),3,IF(OR(AND(CV$2&gt;CW$2,CV63&gt;CW63),AND(CV$2&lt;CW$2,CV63&lt;CW63),AND(CV$2=CW$2,CV63=CW63)),1,0)))</f>
      </c>
      <c r="CZ63" s="38">
        <v>3</v>
      </c>
      <c r="DA63" s="39">
        <v>2</v>
      </c>
      <c r="DB63" s="39"/>
      <c r="DC63" s="148">
        <f>IF(OR(ISBLANK(CZ$2),ISBLANK(DA$2),ISBLANK(CZ63),ISBLANK(DA63),ISTEXT(CZ63),ISTEXT(DA63)),"",IF(OR(AND(CZ$2=CZ63,DA$2=DA63,ISBLANK(DB$2),ISBLANK(DB63)),AND(CZ$2=CZ63,DA$2=DA63,ISTEXT(DB$2),ISTEXT(DB63))),3,IF(OR(AND(CZ$2&gt;DA$2,CZ63&gt;DA63),AND(CZ$2&lt;DA$2,CZ63&lt;DA63),AND(CZ$2=DA$2,CZ63=DA63)),1,0)))</f>
        <v>0</v>
      </c>
      <c r="DD63" s="95">
        <f>SUM(DH63,DJ63)</f>
        <v>0</v>
      </c>
      <c r="DE63" s="48"/>
      <c r="DF63" s="49"/>
      <c r="DG63" s="49"/>
      <c r="DH63" s="50"/>
      <c r="DI63" s="73" t="s">
        <v>24</v>
      </c>
      <c r="DJ63" s="152">
        <f>IF(ISBLANK(DM$2),"",IF(DI$2=DI63,5,0))</f>
        <v>0</v>
      </c>
      <c r="DK63" s="55">
        <f>SUM($E63,$X63,$AQ63,$BJ63)</f>
        <v>15</v>
      </c>
      <c r="DL63" s="56">
        <f>SUM($CD63,$CU63,$DD63)</f>
        <v>0</v>
      </c>
      <c r="DM63" s="46">
        <f>SUM($CC63,$DL63)</f>
        <v>15</v>
      </c>
      <c r="DO63"/>
    </row>
    <row r="64" spans="1:119" ht="13.5" thickBot="1">
      <c r="A64" s="35">
        <f t="shared" si="7"/>
        <v>54</v>
      </c>
      <c r="B64" s="104" t="s">
        <v>53</v>
      </c>
      <c r="C64" s="46">
        <f>SUM($CC64,$DL64)</f>
        <v>15</v>
      </c>
      <c r="D64" s="46">
        <f>0+IF(OR(K64=1,K64=3),1,0)+IF(OR(N64=1,N64=3),1,0)+IF(OR(Q64=1,Q64=3),1,0)+IF(OR(T64=1,T64=3),1,0)+IF(OR(W64=1,W64=3),1,0)+IF(OR(AD64=1,AD64=3),1,0)+IF(OR(H64=1,H64=3),1,0)+IF(OR(AG64=1,AG64=3),1,0)+IF(OR(AJ64=1,AJ64=3),1,0)+IF(OR(AM64=1,AM64=3),1,0)+IF(OR(AP64=1,AP64=3),1,0)+IF(OR(AT64=1,AT64=3),1,0)+IF(OR(AA64=1,AA64=3),1,0)+IF(OR(AW64=1,AW64=3),1,0)+IF(OR(AZ64=1,AZ64=3),1,0)+IF(OR(BC64=1,BC64=3),1,0)+IF(OR(BF64=1,BF64=3),1,0)+IF(OR(BI64=1,BI64=3),1,0)+IF(OR(BM64=1,BM64=3),1,0)+IF(OR(BP64=1,BP64=3),1,0)+IF(OR(BS64=1,BS64=3),1,0)+IF(OR(BV64=1,BV64=3),1,0)+IF(OR(BY64=1,BY64=3),1,0)+IF(OR(CB64=1,CB64=3),1,0)+IF(OR(CH64=1,CH64=3),1,0)+IF(OR(CL64=1,CL64=3),1,0)+IF(OR(CP64=1,CP64=3),1,0)+IF(OR(CT64=1,CT64=3),1,0)+IF(OR(CY64=1,CY64=3),1,0)+IF(OR(DC64=1,DC64=3),1,0)+IF(OR(DH64=1,DH64=3),1,0)</f>
        <v>9</v>
      </c>
      <c r="E64" s="106">
        <f>SUM(H64,K64,N64,Q64,T64,W64)</f>
        <v>1</v>
      </c>
      <c r="F64" s="85">
        <v>1</v>
      </c>
      <c r="G64" s="86">
        <v>0</v>
      </c>
      <c r="H64" s="50">
        <f>IF(OR(ISBLANK(F$2),ISBLANK(G$2),ISBLANK(F64),ISBLANK(G64),ISTEXT(F64),ISTEXT(G64)),"",IF(AND(F$2=F64,G$2=G64),3,IF(OR(AND(F$2&gt;G$2,F64&gt;G64),AND(F$2&lt;G$2,F64&lt;G64),AND(F$2=G$2,F64=G64)),1,0)))</f>
        <v>0</v>
      </c>
      <c r="I64" s="85">
        <v>1</v>
      </c>
      <c r="J64" s="86">
        <v>1</v>
      </c>
      <c r="K64" s="50">
        <f>IF(OR(ISBLANK(I$2),ISBLANK(J$2),ISBLANK(I64),ISBLANK(J64),ISTEXT(I64),ISTEXT(J64)),"",IF(AND(I$2=I64,J$2=J64),3,IF(OR(AND(I$2&gt;J$2,I64&gt;J64),AND(I$2&lt;J$2,I64&lt;J64),AND(I$2=J$2,I64=J64)),1,0)))</f>
        <v>0</v>
      </c>
      <c r="L64" s="85">
        <v>0</v>
      </c>
      <c r="M64" s="86">
        <v>1</v>
      </c>
      <c r="N64" s="50">
        <f>IF(OR(ISBLANK(L$2),ISBLANK(M$2),ISBLANK(L64),ISBLANK(M64),ISTEXT(L64),ISTEXT(M64)),"",IF(AND(L$2=L64,M$2=M64),3,IF(OR(AND(L$2&gt;M$2,L64&gt;M64),AND(L$2&lt;M$2,L64&lt;M64),AND(L$2=M$2,L64=M64)),1,0)))</f>
        <v>1</v>
      </c>
      <c r="O64" s="85">
        <v>3</v>
      </c>
      <c r="P64" s="86">
        <v>0</v>
      </c>
      <c r="Q64" s="50">
        <f>IF(OR(ISBLANK(O$2),ISBLANK(P$2),ISBLANK(O64),ISBLANK(P64),ISTEXT(O64),ISTEXT(P64)),"",IF(AND(O$2=O64,P$2=P64),3,IF(OR(AND(O$2&gt;P$2,O64&gt;P64),AND(O$2&lt;P$2,O64&lt;P64),AND(O$2=P$2,O64=P64)),1,0)))</f>
        <v>0</v>
      </c>
      <c r="R64" s="85">
        <v>0</v>
      </c>
      <c r="S64" s="86">
        <v>1</v>
      </c>
      <c r="T64" s="50">
        <f>IF(OR(ISBLANK(R$2),ISBLANK(S$2),ISBLANK(R64),ISBLANK(S64),ISTEXT(R64),ISTEXT(S64)),"",IF(AND(R$2=R64,S$2=S64),3,IF(OR(AND(R$2&gt;S$2,R64&gt;S64),AND(R$2&lt;S$2,R64&lt;S64),AND(R$2=S$2,R64=S64)),1,0)))</f>
        <v>0</v>
      </c>
      <c r="U64" s="85">
        <v>1</v>
      </c>
      <c r="V64" s="86">
        <v>1</v>
      </c>
      <c r="W64" s="50">
        <f>IF(OR(ISBLANK(U$2),ISBLANK(V$2),ISBLANK(U64),ISBLANK(V64),ISTEXT(U64),ISTEXT(V64)),"",IF(AND(U$2=U64,V$2=V64),3,IF(OR(AND(U$2&gt;V$2,U64&gt;V64),AND(U$2&lt;V$2,U64&lt;V64),AND(U$2=V$2,U64=V64)),1,0)))</f>
        <v>0</v>
      </c>
      <c r="X64" s="110">
        <f>SUM(AA64,AD64,AG64,AJ64,AM64,AP64)</f>
        <v>2</v>
      </c>
      <c r="Y64" s="85">
        <v>1</v>
      </c>
      <c r="Z64" s="86">
        <v>1</v>
      </c>
      <c r="AA64" s="50">
        <f>IF(OR(ISBLANK(Y$2),ISBLANK(Z$2),ISBLANK(Y64),ISBLANK(Z64),ISTEXT(Y64),ISTEXT(Z64)),"",IF(AND(Y$2=Y64,Z$2=Z64),3,IF(OR(AND(Y$2&gt;Z$2,Y64&gt;Z64),AND(Y$2&lt;Z$2,Y64&lt;Z64),AND(Y$2=Z$2,Y64=Z64)),1,0)))</f>
        <v>0</v>
      </c>
      <c r="AB64" s="85">
        <v>1</v>
      </c>
      <c r="AC64" s="86">
        <v>0</v>
      </c>
      <c r="AD64" s="50">
        <f>IF(OR(ISBLANK(AB$2),ISBLANK(AC$2),ISBLANK(AB64),ISBLANK(AC64),ISTEXT(AB64),ISTEXT(AC64)),"",IF(AND(AB$2=AB64,AC$2=AC64),3,IF(OR(AND(AB$2&gt;AC$2,AB64&gt;AC64),AND(AB$2&lt;AC$2,AB64&lt;AC64),AND(AB$2=AC$2,AB64=AC64)),1,0)))</f>
        <v>1</v>
      </c>
      <c r="AE64" s="85">
        <v>1</v>
      </c>
      <c r="AF64" s="86">
        <v>2</v>
      </c>
      <c r="AG64" s="50">
        <f>IF(OR(ISBLANK(AE$2),ISBLANK(AF$2),ISBLANK(AE64),ISBLANK(AF64),ISTEXT(AE64),ISTEXT(AF64)),"",IF(AND(AE$2=AE64,AF$2=AF64),3,IF(OR(AND(AE$2&gt;AF$2,AE64&gt;AF64),AND(AE$2&lt;AF$2,AE64&lt;AF64),AND(AE$2=AF$2,AE64=AF64)),1,0)))</f>
        <v>0</v>
      </c>
      <c r="AH64" s="85">
        <v>1</v>
      </c>
      <c r="AI64" s="86">
        <v>2</v>
      </c>
      <c r="AJ64" s="50">
        <f>IF(OR(ISBLANK(AH$2),ISBLANK(AI$2),ISBLANK(AH64),ISBLANK(AI64),ISTEXT(AH64),ISTEXT(AI64)),"",IF(AND(AH$2=AH64,AI$2=AI64),3,IF(OR(AND(AH$2&gt;AI$2,AH64&gt;AI64),AND(AH$2&lt;AI$2,AH64&lt;AI64),AND(AH$2=AI$2,AH64=AI64)),1,0)))</f>
        <v>0</v>
      </c>
      <c r="AK64" s="85">
        <v>1</v>
      </c>
      <c r="AL64" s="86">
        <v>3</v>
      </c>
      <c r="AM64" s="50">
        <f>IF(OR(ISBLANK(AK$2),ISBLANK(AL$2),ISBLANK(AK64),ISBLANK(AL64),ISTEXT(AK64),ISTEXT(AL64)),"",IF(AND(AK$2=AK64,AL$2=AL64),3,IF(OR(AND(AK$2&gt;AL$2,AK64&gt;AL64),AND(AK$2&lt;AL$2,AK64&lt;AL64),AND(AK$2=AL$2,AK64=AL64)),1,0)))</f>
        <v>1</v>
      </c>
      <c r="AN64" s="85">
        <v>1</v>
      </c>
      <c r="AO64" s="86">
        <v>1</v>
      </c>
      <c r="AP64" s="50">
        <f>IF(OR(ISBLANK(AN$2),ISBLANK(AO$2),ISBLANK(AN64),ISBLANK(AO64),ISTEXT(AN64),ISTEXT(AO64)),"",IF(AND(AN$2=AN64,AO$2=AO64),3,IF(OR(AND(AN$2&gt;AO$2,AN64&gt;AO64),AND(AN$2&lt;AO$2,AN64&lt;AO64),AND(AN$2=AO$2,AN64=AO64)),1,0)))</f>
        <v>0</v>
      </c>
      <c r="AQ64" s="112">
        <f>SUM(AT64,AW64,AZ64,BC64,BF64,BI64)</f>
        <v>4</v>
      </c>
      <c r="AR64" s="85">
        <v>0</v>
      </c>
      <c r="AS64" s="86">
        <v>0</v>
      </c>
      <c r="AT64" s="50">
        <f>IF(OR(ISBLANK(AR$2),ISBLANK(AS$2),ISBLANK(AR64),ISBLANK(AS64),ISTEXT(AR64),ISTEXT(AS64)),"",IF(AND(AR$2=AR64,AS$2=AS64),3,IF(OR(AND(AR$2&gt;AS$2,AR64&gt;AS64),AND(AR$2&lt;AS$2,AR64&lt;AS64),AND(AR$2=AS$2,AR64=AS64)),1,0)))</f>
        <v>3</v>
      </c>
      <c r="AU64" s="85">
        <v>0</v>
      </c>
      <c r="AV64" s="86">
        <v>0</v>
      </c>
      <c r="AW64" s="50">
        <f>IF(OR(ISBLANK(AU$2),ISBLANK(AV$2),ISBLANK(AU64),ISBLANK(AV64),ISTEXT(AU64),ISTEXT(AV64)),"",IF(AND(AU$2=AU64,AV$2=AV64),3,IF(OR(AND(AU$2&gt;AV$2,AU64&gt;AV64),AND(AU$2&lt;AV$2,AU64&lt;AV64),AND(AU$2=AV$2,AU64=AV64)),1,0)))</f>
        <v>0</v>
      </c>
      <c r="AX64" s="85">
        <v>2</v>
      </c>
      <c r="AY64" s="86">
        <v>0</v>
      </c>
      <c r="AZ64" s="50">
        <f>IF(OR(ISBLANK(AX$2),ISBLANK(AY$2),ISBLANK(AX64),ISBLANK(AY64),ISTEXT(AX64),ISTEXT(AY64)),"",IF(AND(AX$2=AX64,AY$2=AY64),3,IF(OR(AND(AX$2&gt;AY$2,AX64&gt;AY64),AND(AX$2&lt;AY$2,AX64&lt;AY64),AND(AX$2=AY$2,AX64=AY64)),1,0)))</f>
        <v>0</v>
      </c>
      <c r="BA64" s="85">
        <v>1</v>
      </c>
      <c r="BB64" s="86">
        <v>2</v>
      </c>
      <c r="BC64" s="50">
        <f>IF(OR(ISBLANK(BA$2),ISBLANK(BB$2),ISBLANK(BA64),ISBLANK(BB64),ISTEXT(BA64),ISTEXT(BB64)),"",IF(AND(BA$2=BA64,BB$2=BB64),3,IF(OR(AND(BA$2&gt;BB$2,BA64&gt;BB64),AND(BA$2&lt;BB$2,BA64&lt;BB64),AND(BA$2=BB$2,BA64=BB64)),1,0)))</f>
        <v>0</v>
      </c>
      <c r="BD64" s="85">
        <v>2</v>
      </c>
      <c r="BE64" s="86">
        <v>1</v>
      </c>
      <c r="BF64" s="50">
        <f>IF(OR(ISBLANK(BD$2),ISBLANK(BE$2),ISBLANK(BD64),ISBLANK(BE64),ISTEXT(BD64),ISTEXT(BE64)),"",IF(AND(BD$2=BD64,BE$2=BE64),3,IF(OR(AND(BD$2&gt;BE$2,BD64&gt;BE64),AND(BD$2&lt;BE$2,BD64&lt;BE64),AND(BD$2=BE$2,BD64=BE64)),1,0)))</f>
        <v>1</v>
      </c>
      <c r="BG64" s="85">
        <v>0</v>
      </c>
      <c r="BH64" s="86">
        <v>0</v>
      </c>
      <c r="BI64" s="50">
        <f>IF(OR(ISBLANK(BG$2),ISBLANK(BH$2),ISBLANK(BG64),ISBLANK(BH64),ISTEXT(BG64),ISTEXT(BH64)),"",IF(AND(BG$2=BG64,BH$2=BH64),3,IF(OR(AND(BG$2&gt;BH$2,BG64&gt;BH64),AND(BG$2&lt;BH$2,BG64&lt;BH64),AND(BG$2=BH$2,BG64=BH64)),1,0)))</f>
        <v>0</v>
      </c>
      <c r="BJ64" s="87">
        <f>SUM(BM64,BP64,BS64,BV64,BY64,CB64)</f>
        <v>6</v>
      </c>
      <c r="BK64" s="85">
        <v>0</v>
      </c>
      <c r="BL64" s="86">
        <v>1</v>
      </c>
      <c r="BM64" s="50">
        <f>IF(OR(ISBLANK(BK$2),ISBLANK(BL$2),ISBLANK(BK64),ISBLANK(BL64),ISTEXT(BK64),ISTEXT(BL64)),"",IF(AND(BK$2=BK64,BL$2=BL64),3,IF(OR(AND(BK$2&gt;BL$2,BK64&gt;BL64),AND(BK$2&lt;BL$2,BK64&lt;BL64),AND(BK$2=BL$2,BK64=BL64)),1,0)))</f>
        <v>0</v>
      </c>
      <c r="BN64" s="85">
        <v>1</v>
      </c>
      <c r="BO64" s="86">
        <v>1</v>
      </c>
      <c r="BP64" s="50">
        <f>IF(OR(ISBLANK(BN$2),ISBLANK(BO$2),ISBLANK(BN64),ISBLANK(BO64),ISTEXT(BN64),ISTEXT(BO64)),"",IF(AND(BN$2=BN64,BO$2=BO64),3,IF(OR(AND(BN$2&gt;BO$2,BN64&gt;BO64),AND(BN$2&lt;BO$2,BN64&lt;BO64),AND(BN$2=BO$2,BN64=BO64)),1,0)))</f>
        <v>0</v>
      </c>
      <c r="BQ64" s="85">
        <v>1</v>
      </c>
      <c r="BR64" s="86">
        <v>2</v>
      </c>
      <c r="BS64" s="50">
        <f>IF(OR(ISBLANK(BQ$2),ISBLANK(BR$2),ISBLANK(BQ64),ISBLANK(BR64),ISTEXT(BQ64),ISTEXT(BR64)),"",IF(AND(BQ$2=BQ64,BR$2=BR64),3,IF(OR(AND(BQ$2&gt;BR$2,BQ64&gt;BR64),AND(BQ$2&lt;BR$2,BQ64&lt;BR64),AND(BQ$2=BR$2,BQ64=BR64)),1,0)))</f>
        <v>3</v>
      </c>
      <c r="BT64" s="85">
        <v>0</v>
      </c>
      <c r="BU64" s="86">
        <v>1</v>
      </c>
      <c r="BV64" s="50">
        <f>IF(OR(ISBLANK(BT$2),ISBLANK(BU$2),ISBLANK(BT64),ISBLANK(BU64),ISTEXT(BT64),ISTEXT(BU64)),"",IF(AND(BT$2=BT64,BU$2=BU64),3,IF(OR(AND(BT$2&gt;BU$2,BT64&gt;BU64),AND(BT$2&lt;BU$2,BT64&lt;BU64),AND(BT$2=BU$2,BT64=BU64)),1,0)))</f>
        <v>3</v>
      </c>
      <c r="BW64" s="85">
        <v>1</v>
      </c>
      <c r="BX64" s="86">
        <v>0</v>
      </c>
      <c r="BY64" s="50">
        <f>IF(OR(ISBLANK(BW$2),ISBLANK(BX$2),ISBLANK(BW64),ISBLANK(BX64),ISTEXT(BW64),ISTEXT(BX64)),"",IF(AND(BW$2=BW64,BX$2=BX64),3,IF(OR(AND(BW$2&gt;BX$2,BW64&gt;BX64),AND(BW$2&lt;BX$2,BW64&lt;BX64),AND(BW$2=BX$2,BW64=BX64)),1,0)))</f>
        <v>0</v>
      </c>
      <c r="BZ64" s="85">
        <v>0</v>
      </c>
      <c r="CA64" s="86">
        <v>1</v>
      </c>
      <c r="CB64" s="50">
        <f>IF(OR(ISBLANK(BZ$2),ISBLANK(CA$2),ISBLANK(BZ64),ISBLANK(CA64),ISTEXT(BZ64),ISTEXT(CA64)),"",IF(AND(BZ$2=BZ64,CA$2=CA64),3,IF(OR(AND(BZ$2&gt;CA$2,BZ64&gt;CA64),AND(BZ$2&lt;CA$2,BZ64&lt;CA64),AND(BZ$2=CA$2,BZ64=CA64)),1,0)))</f>
        <v>0</v>
      </c>
      <c r="CC64" s="115">
        <f>SUM($BJ64,$AQ64,$X64,$E64)</f>
        <v>13</v>
      </c>
      <c r="CD64" s="54">
        <f>SUM(CH64,CL64,CP64,CT64)</f>
        <v>1</v>
      </c>
      <c r="CE64" s="85">
        <v>1</v>
      </c>
      <c r="CF64" s="86">
        <v>1</v>
      </c>
      <c r="CG64" s="86" t="s">
        <v>153</v>
      </c>
      <c r="CH64" s="91">
        <f>IF(OR(ISBLANK(CE$2),ISBLANK(CF$2),ISBLANK(CE64),ISBLANK(CF64),ISTEXT(CE64),ISTEXT(CF64)),"",IF(OR(AND(CE$2=CE64,CF$2=CF64,ISBLANK(CG$2),ISBLANK(CG64)),AND(CE$2=CE64,CF$2=CF64,ISTEXT(CG$2),ISTEXT(CG64))),3,IF(OR(AND(CE$2&gt;CF$2,CE64&gt;CF64),AND(CE$2&lt;CF$2,CE64&lt;CF64),AND(CE$2=CF$2,CE64=CF64)),1,0)))</f>
        <v>0</v>
      </c>
      <c r="CI64" s="85">
        <v>2</v>
      </c>
      <c r="CJ64" s="86">
        <v>1</v>
      </c>
      <c r="CK64" s="86"/>
      <c r="CL64" s="91">
        <f>IF(OR(ISBLANK(CI$2),ISBLANK(CJ$2),ISBLANK(CI64),ISBLANK(CJ64),ISTEXT(CI64),ISTEXT(CJ64)),"",IF(OR(AND(CI$2=CI64,CJ$2=CJ64,ISBLANK(CK$2),ISBLANK(CK64)),AND(CI$2=CI64,CJ$2=CJ64,ISTEXT(CK$2),ISTEXT(CK64))),3,IF(OR(AND(CI$2&gt;CJ$2,CI64&gt;CJ64),AND(CI$2&lt;CJ$2,CI64&lt;CJ64),AND(CI$2=CJ$2,CI64=CJ64)),1,0)))</f>
        <v>0</v>
      </c>
      <c r="CM64" s="85">
        <v>1</v>
      </c>
      <c r="CN64" s="86">
        <v>2</v>
      </c>
      <c r="CO64" s="86"/>
      <c r="CP64" s="91">
        <f>IF(OR(ISBLANK(CM$2),ISBLANK(CN$2),ISBLANK(CM64),ISBLANK(CN64),ISTEXT(CM64),ISTEXT(CN64)),"",IF(OR(AND(CM$2=CM64,CN$2=CN64,ISBLANK(CO$2),ISBLANK(CO64)),AND(CM$2=CM64,CN$2=CN64,ISTEXT(CO$2),ISTEXT(CO64))),3,IF(OR(AND(CM$2&gt;CN$2,CM64&gt;CN64),AND(CM$2&lt;CN$2,CM64&lt;CN64),AND(CM$2=CN$2,CM64=CN64)),1,0)))</f>
        <v>1</v>
      </c>
      <c r="CQ64" s="85">
        <v>2</v>
      </c>
      <c r="CR64" s="86">
        <v>1</v>
      </c>
      <c r="CS64" s="86"/>
      <c r="CT64" s="148">
        <f>IF(OR(ISBLANK(CQ$2),ISBLANK(CR$2),ISBLANK(CQ64),ISBLANK(CR64),ISTEXT(CQ64),ISTEXT(CR64)),"",IF(OR(AND(CQ$2=CQ64,CR$2=CR64,ISBLANK(CS$2),ISBLANK(CS64)),AND(CQ$2=CQ64,CR$2=CR64,ISTEXT(CS$2),ISTEXT(CS64))),3,IF(OR(AND(CQ$2&gt;CR$2,CQ64&gt;CR64),AND(CQ$2&lt;CR$2,CQ64&lt;CR64),AND(CQ$2=CR$2,CQ64=CR64)),1,0)))</f>
        <v>0</v>
      </c>
      <c r="CU64" s="92">
        <f>SUM(CY64,DC64)</f>
        <v>1</v>
      </c>
      <c r="CV64" s="156">
        <v>3</v>
      </c>
      <c r="CW64" s="157">
        <v>0</v>
      </c>
      <c r="CX64" s="157"/>
      <c r="CY64" s="91">
        <f>IF(OR(ISBLANK(CV$2),ISBLANK(CW$2),ISBLANK(CV64),ISBLANK(CW64),ISTEXT(CV64),ISTEXT(CW64)),"",IF(OR(AND(CV$2=CV64,CW$2=CW64,ISBLANK(CX$2),ISBLANK(CX64)),AND(CV$2=CV64,CW$2=CW64,ISTEXT(CX$2),ISTEXT(CX64))),3,IF(OR(AND(CV$2&gt;CW$2,CV64&gt;CW64),AND(CV$2&lt;CW$2,CV64&lt;CW64),AND(CV$2=CW$2,CV64=CW64)),1,0)))</f>
        <v>1</v>
      </c>
      <c r="CZ64" s="156">
        <v>3</v>
      </c>
      <c r="DA64" s="157">
        <v>1</v>
      </c>
      <c r="DB64" s="157"/>
      <c r="DC64" s="148">
        <f>IF(OR(ISBLANK(CZ$2),ISBLANK(DA$2),ISBLANK(CZ64),ISBLANK(DA64),ISTEXT(CZ64),ISTEXT(DA64)),"",IF(OR(AND(CZ$2=CZ64,DA$2=DA64,ISBLANK(DB$2),ISBLANK(DB64)),AND(CZ$2=CZ64,DA$2=DA64,ISTEXT(DB$2),ISTEXT(DB64))),3,IF(OR(AND(CZ$2&gt;DA$2,CZ64&gt;DA64),AND(CZ$2&lt;DA$2,CZ64&lt;DA64),AND(CZ$2=DA$2,CZ64=DA64)),1,0)))</f>
        <v>0</v>
      </c>
      <c r="DD64" s="95">
        <f>SUM(DH64,DJ64)</f>
        <v>0</v>
      </c>
      <c r="DE64" s="116"/>
      <c r="DF64" s="118"/>
      <c r="DG64" s="118"/>
      <c r="DH64" s="91">
        <f>IF(OR(ISBLANK(DE$2),ISBLANK(DF$2),ISBLANK(DE64),ISBLANK(DF64),ISTEXT(DE64),ISTEXT(DF64)),"",IF(OR(AND(DE$2=DE64,DF$2=DF64,ISBLANK(DG$2),ISBLANK(DG64)),AND(DE$2=DE64,DF$2=DF64,ISTEXT(DG$2),ISTEXT(DG64))),3,IF(OR(AND(DE$2&gt;DF$2,DE64&gt;DF64),AND(DE$2&lt;DF$2,DE64&lt;DF64),AND(DE$2=DF$2,DE64=DF64)),1,0)))</f>
      </c>
      <c r="DI64" s="126" t="s">
        <v>54</v>
      </c>
      <c r="DJ64" s="152">
        <f>IF(ISBLANK(DM$2),"",IF(DI$2=DI64,5,0))</f>
        <v>0</v>
      </c>
      <c r="DK64" s="55">
        <f>SUM($E64,$X64,$AQ64,$BJ64)</f>
        <v>13</v>
      </c>
      <c r="DL64" s="56">
        <f>SUM($CD64,$CU64,$DD64)</f>
        <v>2</v>
      </c>
      <c r="DM64" s="46">
        <f>SUM($CC64,$DL64)</f>
        <v>15</v>
      </c>
      <c r="DN64" s="78" t="str">
        <f t="shared" si="10"/>
        <v>Rolf Huss</v>
      </c>
      <c r="DO64" s="81">
        <f t="shared" si="11"/>
        <v>54</v>
      </c>
    </row>
    <row r="65" spans="1:119" ht="13.5" thickBot="1">
      <c r="A65" s="35">
        <f t="shared" si="7"/>
        <v>63</v>
      </c>
      <c r="B65" s="70" t="s">
        <v>103</v>
      </c>
      <c r="C65" s="46">
        <f>SUM($CC65,$DL65)</f>
        <v>14</v>
      </c>
      <c r="D65" s="46">
        <f>0+IF(OR(K65=1,K65=3),1,0)+IF(OR(N65=1,N65=3),1,0)+IF(OR(Q65=1,Q65=3),1,0)+IF(OR(T65=1,T65=3),1,0)+IF(OR(W65=1,W65=3),1,0)+IF(OR(AD65=1,AD65=3),1,0)+IF(OR(H65=1,H65=3),1,0)+IF(OR(AG65=1,AG65=3),1,0)+IF(OR(AJ65=1,AJ65=3),1,0)+IF(OR(AM65=1,AM65=3),1,0)+IF(OR(AP65=1,AP65=3),1,0)+IF(OR(AT65=1,AT65=3),1,0)+IF(OR(AA65=1,AA65=3),1,0)+IF(OR(AW65=1,AW65=3),1,0)+IF(OR(AZ65=1,AZ65=3),1,0)+IF(OR(BC65=1,BC65=3),1,0)+IF(OR(BF65=1,BF65=3),1,0)+IF(OR(BI65=1,BI65=3),1,0)+IF(OR(BM65=1,BM65=3),1,0)+IF(OR(BP65=1,BP65=3),1,0)+IF(OR(BS65=1,BS65=3),1,0)+IF(OR(BV65=1,BV65=3),1,0)+IF(OR(BY65=1,BY65=3),1,0)+IF(OR(CB65=1,CB65=3),1,0)+IF(OR(CH65=1,CH65=3),1,0)+IF(OR(CL65=1,CL65=3),1,0)+IF(OR(CP65=1,CP65=3),1,0)+IF(OR(CT65=1,CT65=3),1,0)+IF(OR(CY65=1,CY65=3),1,0)+IF(OR(DC65=1,DC65=3),1,0)+IF(OR(DH65=1,DH65=3),1,0)</f>
        <v>12</v>
      </c>
      <c r="E65" s="47">
        <f>SUM(H65,K65,N65,Q65,T65,W65)</f>
        <v>3</v>
      </c>
      <c r="F65" s="71">
        <v>1</v>
      </c>
      <c r="G65" s="72">
        <v>0</v>
      </c>
      <c r="H65" s="50">
        <f>IF(OR(ISBLANK(F$2),ISBLANK(G$2),ISBLANK(F65),ISBLANK(G65),ISTEXT(F65),ISTEXT(G65)),"",IF(AND(F$2=F65,G$2=G65),3,IF(OR(AND(F$2&gt;G$2,F65&gt;G65),AND(F$2&lt;G$2,F65&lt;G65),AND(F$2=G$2,F65=G65)),1,0)))</f>
        <v>0</v>
      </c>
      <c r="I65" s="71">
        <v>2</v>
      </c>
      <c r="J65" s="72">
        <v>1</v>
      </c>
      <c r="K65" s="50">
        <f>IF(OR(ISBLANK(I$2),ISBLANK(J$2),ISBLANK(I65),ISBLANK(J65),ISTEXT(I65),ISTEXT(J65)),"",IF(AND(I$2=I65,J$2=J65),3,IF(OR(AND(I$2&gt;J$2,I65&gt;J65),AND(I$2&lt;J$2,I65&lt;J65),AND(I$2=J$2,I65=J65)),1,0)))</f>
        <v>1</v>
      </c>
      <c r="L65" s="71">
        <v>1</v>
      </c>
      <c r="M65" s="72">
        <v>2</v>
      </c>
      <c r="N65" s="50">
        <f>IF(OR(ISBLANK(L$2),ISBLANK(M$2),ISBLANK(L65),ISBLANK(M65),ISTEXT(L65),ISTEXT(M65)),"",IF(AND(L$2=L65,M$2=M65),3,IF(OR(AND(L$2&gt;M$2,L65&gt;M65),AND(L$2&lt;M$2,L65&lt;M65),AND(L$2=M$2,L65=M65)),1,0)))</f>
        <v>1</v>
      </c>
      <c r="O65" s="71" t="s">
        <v>48</v>
      </c>
      <c r="P65" s="72" t="s">
        <v>49</v>
      </c>
      <c r="Q65" s="50">
        <f>IF(OR(ISBLANK(O$2),ISBLANK(P$2),ISBLANK(O65),ISBLANK(P65),ISTEXT(O65),ISTEXT(P65)),"",IF(AND(O$2=O65,P$2=P65),3,IF(OR(AND(O$2&gt;P$2,O65&gt;P65),AND(O$2&lt;P$2,O65&lt;P65),AND(O$2=P$2,O65=P65)),1,0)))</f>
      </c>
      <c r="R65" s="71">
        <v>1</v>
      </c>
      <c r="S65" s="72">
        <v>1</v>
      </c>
      <c r="T65" s="50">
        <f>IF(OR(ISBLANK(R$2),ISBLANK(S$2),ISBLANK(R65),ISBLANK(S65),ISTEXT(R65),ISTEXT(S65)),"",IF(AND(R$2=R65,S$2=S65),3,IF(OR(AND(R$2&gt;S$2,R65&gt;S65),AND(R$2&lt;S$2,R65&lt;S65),AND(R$2=S$2,R65=S65)),1,0)))</f>
        <v>0</v>
      </c>
      <c r="U65" s="71">
        <v>2</v>
      </c>
      <c r="V65" s="72">
        <v>0</v>
      </c>
      <c r="W65" s="50">
        <f>IF(OR(ISBLANK(U$2),ISBLANK(V$2),ISBLANK(U65),ISBLANK(V65),ISTEXT(U65),ISTEXT(V65)),"",IF(AND(U$2=U65,V$2=V65),3,IF(OR(AND(U$2&gt;V$2,U65&gt;V65),AND(U$2&lt;V$2,U65&lt;V65),AND(U$2=V$2,U65=V65)),1,0)))</f>
        <v>1</v>
      </c>
      <c r="X65" s="51">
        <f>SUM(AA65,AD65,AG65,AJ65,AM65,AP65)</f>
        <v>4</v>
      </c>
      <c r="Y65" s="71">
        <v>0</v>
      </c>
      <c r="Z65" s="72">
        <v>2</v>
      </c>
      <c r="AA65" s="50">
        <f>IF(OR(ISBLANK(Y$2),ISBLANK(Z$2),ISBLANK(Y65),ISBLANK(Z65),ISTEXT(Y65),ISTEXT(Z65)),"",IF(AND(Y$2=Y65,Z$2=Z65),3,IF(OR(AND(Y$2&gt;Z$2,Y65&gt;Z65),AND(Y$2&lt;Z$2,Y65&lt;Z65),AND(Y$2=Z$2,Y65=Z65)),1,0)))</f>
        <v>1</v>
      </c>
      <c r="AB65" s="71">
        <v>3</v>
      </c>
      <c r="AC65" s="72">
        <v>1</v>
      </c>
      <c r="AD65" s="50">
        <f>IF(OR(ISBLANK(AB$2),ISBLANK(AC$2),ISBLANK(AB65),ISBLANK(AC65),ISTEXT(AB65),ISTEXT(AC65)),"",IF(AND(AB$2=AB65,AC$2=AC65),3,IF(OR(AND(AB$2&gt;AC$2,AB65&gt;AC65),AND(AB$2&lt;AC$2,AB65&lt;AC65),AND(AB$2=AC$2,AB65=AC65)),1,0)))</f>
        <v>1</v>
      </c>
      <c r="AE65" s="71">
        <v>1</v>
      </c>
      <c r="AF65" s="72">
        <v>1</v>
      </c>
      <c r="AG65" s="50">
        <f>IF(OR(ISBLANK(AE$2),ISBLANK(AF$2),ISBLANK(AE65),ISBLANK(AF65),ISTEXT(AE65),ISTEXT(AF65)),"",IF(AND(AE$2=AE65,AF$2=AF65),3,IF(OR(AND(AE$2&gt;AF$2,AE65&gt;AF65),AND(AE$2&lt;AF$2,AE65&lt;AF65),AND(AE$2=AF$2,AE65=AF65)),1,0)))</f>
        <v>0</v>
      </c>
      <c r="AH65" s="71">
        <v>0</v>
      </c>
      <c r="AI65" s="72">
        <v>1</v>
      </c>
      <c r="AJ65" s="50">
        <f>IF(OR(ISBLANK(AH$2),ISBLANK(AI$2),ISBLANK(AH65),ISBLANK(AI65),ISTEXT(AH65),ISTEXT(AI65)),"",IF(AND(AH$2=AH65,AI$2=AI65),3,IF(OR(AND(AH$2&gt;AI$2,AH65&gt;AI65),AND(AH$2&lt;AI$2,AH65&lt;AI65),AND(AH$2=AI$2,AH65=AI65)),1,0)))</f>
        <v>0</v>
      </c>
      <c r="AK65" s="71">
        <v>0</v>
      </c>
      <c r="AL65" s="72">
        <v>2</v>
      </c>
      <c r="AM65" s="50">
        <f>IF(OR(ISBLANK(AK$2),ISBLANK(AL$2),ISBLANK(AK65),ISBLANK(AL65),ISTEXT(AK65),ISTEXT(AL65)),"",IF(AND(AK$2=AK65,AL$2=AL65),3,IF(OR(AND(AK$2&gt;AL$2,AK65&gt;AL65),AND(AK$2&lt;AL$2,AK65&lt;AL65),AND(AK$2=AL$2,AK65=AL65)),1,0)))</f>
        <v>1</v>
      </c>
      <c r="AN65" s="71">
        <v>1</v>
      </c>
      <c r="AO65" s="72">
        <v>4</v>
      </c>
      <c r="AP65" s="50">
        <f>IF(OR(ISBLANK(AN$2),ISBLANK(AO$2),ISBLANK(AN65),ISBLANK(AO65),ISTEXT(AN65),ISTEXT(AO65)),"",IF(AND(AN$2=AN65,AO$2=AO65),3,IF(OR(AND(AN$2&gt;AO$2,AN65&gt;AO65),AND(AN$2&lt;AO$2,AN65&lt;AO65),AND(AN$2=AO$2,AN65=AO65)),1,0)))</f>
        <v>1</v>
      </c>
      <c r="AQ65" s="52">
        <f>SUM(AT65,AW65,AZ65,BC65,BF65,BI65)</f>
        <v>5</v>
      </c>
      <c r="AR65" s="71">
        <v>1</v>
      </c>
      <c r="AS65" s="72">
        <v>1</v>
      </c>
      <c r="AT65" s="50">
        <f>IF(OR(ISBLANK(AR$2),ISBLANK(AS$2),ISBLANK(AR65),ISBLANK(AS65),ISTEXT(AR65),ISTEXT(AS65)),"",IF(AND(AR$2=AR65,AS$2=AS65),3,IF(OR(AND(AR$2&gt;AS$2,AR65&gt;AS65),AND(AR$2&lt;AS$2,AR65&lt;AS65),AND(AR$2=AS$2,AR65=AS65)),1,0)))</f>
        <v>1</v>
      </c>
      <c r="AU65" s="71">
        <v>1</v>
      </c>
      <c r="AV65" s="72">
        <v>1</v>
      </c>
      <c r="AW65" s="50">
        <f>IF(OR(ISBLANK(AU$2),ISBLANK(AV$2),ISBLANK(AU65),ISBLANK(AV65),ISTEXT(AU65),ISTEXT(AV65)),"",IF(AND(AU$2=AU65,AV$2=AV65),3,IF(OR(AND(AU$2&gt;AV$2,AU65&gt;AV65),AND(AU$2&lt;AV$2,AU65&lt;AV65),AND(AU$2=AV$2,AU65=AV65)),1,0)))</f>
        <v>0</v>
      </c>
      <c r="AX65" s="71">
        <v>1</v>
      </c>
      <c r="AY65" s="72">
        <v>0</v>
      </c>
      <c r="AZ65" s="50">
        <f>IF(OR(ISBLANK(AX$2),ISBLANK(AY$2),ISBLANK(AX65),ISBLANK(AY65),ISTEXT(AX65),ISTEXT(AY65)),"",IF(AND(AX$2=AX65,AY$2=AY65),3,IF(OR(AND(AX$2&gt;AY$2,AX65&gt;AY65),AND(AX$2&lt;AY$2,AX65&lt;AY65),AND(AX$2=AY$2,AX65=AY65)),1,0)))</f>
        <v>0</v>
      </c>
      <c r="BA65" s="71">
        <v>1</v>
      </c>
      <c r="BB65" s="72">
        <v>1</v>
      </c>
      <c r="BC65" s="50">
        <f>IF(OR(ISBLANK(BA$2),ISBLANK(BB$2),ISBLANK(BA65),ISBLANK(BB65),ISTEXT(BA65),ISTEXT(BB65)),"",IF(AND(BA$2=BA65,BB$2=BB65),3,IF(OR(AND(BA$2&gt;BB$2,BA65&gt;BB65),AND(BA$2&lt;BB$2,BA65&lt;BB65),AND(BA$2=BB$2,BA65=BB65)),1,0)))</f>
        <v>0</v>
      </c>
      <c r="BD65" s="71">
        <v>2</v>
      </c>
      <c r="BE65" s="72">
        <v>0</v>
      </c>
      <c r="BF65" s="50">
        <f>IF(OR(ISBLANK(BD$2),ISBLANK(BE$2),ISBLANK(BD65),ISBLANK(BE65),ISTEXT(BD65),ISTEXT(BE65)),"",IF(AND(BD$2=BD65,BE$2=BE65),3,IF(OR(AND(BD$2&gt;BE$2,BD65&gt;BE65),AND(BD$2&lt;BE$2,BD65&lt;BE65),AND(BD$2=BE$2,BD65=BE65)),1,0)))</f>
        <v>3</v>
      </c>
      <c r="BG65" s="71">
        <v>0</v>
      </c>
      <c r="BH65" s="72">
        <v>1</v>
      </c>
      <c r="BI65" s="50">
        <f>IF(OR(ISBLANK(BG$2),ISBLANK(BH$2),ISBLANK(BG65),ISBLANK(BH65),ISTEXT(BG65),ISTEXT(BH65)),"",IF(AND(BG$2=BG65,BH$2=BH65),3,IF(OR(AND(BG$2&gt;BH$2,BG65&gt;BH65),AND(BG$2&lt;BH$2,BG65&lt;BH65),AND(BG$2=BH$2,BG65=BH65)),1,0)))</f>
        <v>1</v>
      </c>
      <c r="BJ65" s="53">
        <f>SUM(BM65,BP65,BS65,BV65,BY65,CB65)</f>
        <v>1</v>
      </c>
      <c r="BK65" s="71">
        <v>2</v>
      </c>
      <c r="BL65" s="72">
        <v>0</v>
      </c>
      <c r="BM65" s="50">
        <f>IF(OR(ISBLANK(BK$2),ISBLANK(BL$2),ISBLANK(BK65),ISBLANK(BL65),ISTEXT(BK65),ISTEXT(BL65)),"",IF(AND(BK$2=BK65,BL$2=BL65),3,IF(OR(AND(BK$2&gt;BL$2,BK65&gt;BL65),AND(BK$2&lt;BL$2,BK65&lt;BL65),AND(BK$2=BL$2,BK65=BL65)),1,0)))</f>
        <v>1</v>
      </c>
      <c r="BN65" s="71">
        <v>0</v>
      </c>
      <c r="BO65" s="72">
        <v>0</v>
      </c>
      <c r="BP65" s="50">
        <f>IF(OR(ISBLANK(BN$2),ISBLANK(BO$2),ISBLANK(BN65),ISBLANK(BO65),ISTEXT(BN65),ISTEXT(BO65)),"",IF(AND(BN$2=BN65,BO$2=BO65),3,IF(OR(AND(BN$2&gt;BO$2,BN65&gt;BO65),AND(BN$2&lt;BO$2,BN65&lt;BO65),AND(BN$2=BO$2,BN65=BO65)),1,0)))</f>
        <v>0</v>
      </c>
      <c r="BQ65" s="71">
        <v>1</v>
      </c>
      <c r="BR65" s="72">
        <v>0</v>
      </c>
      <c r="BS65" s="50">
        <f>IF(OR(ISBLANK(BQ$2),ISBLANK(BR$2),ISBLANK(BQ65),ISBLANK(BR65),ISTEXT(BQ65),ISTEXT(BR65)),"",IF(AND(BQ$2=BQ65,BR$2=BR65),3,IF(OR(AND(BQ$2&gt;BR$2,BQ65&gt;BR65),AND(BQ$2&lt;BR$2,BQ65&lt;BR65),AND(BQ$2=BR$2,BQ65=BR65)),1,0)))</f>
        <v>0</v>
      </c>
      <c r="BT65" s="71">
        <v>1</v>
      </c>
      <c r="BU65" s="72">
        <v>0</v>
      </c>
      <c r="BV65" s="50">
        <f>IF(OR(ISBLANK(BT$2),ISBLANK(BU$2),ISBLANK(BT65),ISBLANK(BU65),ISTEXT(BT65),ISTEXT(BU65)),"",IF(AND(BT$2=BT65,BU$2=BU65),3,IF(OR(AND(BT$2&gt;BU$2,BT65&gt;BU65),AND(BT$2&lt;BU$2,BT65&lt;BU65),AND(BT$2=BU$2,BT65=BU65)),1,0)))</f>
        <v>0</v>
      </c>
      <c r="BW65" s="71">
        <v>0</v>
      </c>
      <c r="BX65" s="72">
        <v>0</v>
      </c>
      <c r="BY65" s="50">
        <f>IF(OR(ISBLANK(BW$2),ISBLANK(BX$2),ISBLANK(BW65),ISBLANK(BX65),ISTEXT(BW65),ISTEXT(BX65)),"",IF(AND(BW$2=BW65,BX$2=BX65),3,IF(OR(AND(BW$2&gt;BX$2,BW65&gt;BX65),AND(BW$2&lt;BX$2,BW65&lt;BX65),AND(BW$2=BX$2,BW65=BX65)),1,0)))</f>
        <v>0</v>
      </c>
      <c r="BZ65" s="71">
        <v>1</v>
      </c>
      <c r="CA65" s="72">
        <v>1</v>
      </c>
      <c r="CB65" s="50">
        <f>IF(OR(ISBLANK(BZ$2),ISBLANK(CA$2),ISBLANK(BZ65),ISBLANK(CA65),ISTEXT(BZ65),ISTEXT(CA65)),"",IF(AND(BZ$2=BZ65,CA$2=CA65),3,IF(OR(AND(BZ$2&gt;CA$2,BZ65&gt;CA65),AND(BZ$2&lt;CA$2,BZ65&lt;CA65),AND(BZ$2=CA$2,BZ65=CA65)),1,0)))</f>
        <v>0</v>
      </c>
      <c r="CC65" s="50">
        <f>SUM($BJ65,$AQ65,$X65,$E65)</f>
        <v>13</v>
      </c>
      <c r="CD65" s="54">
        <f>SUM(CH65,CL65,CP65,CT65)</f>
        <v>0</v>
      </c>
      <c r="CE65" s="71">
        <v>1</v>
      </c>
      <c r="CF65" s="72">
        <v>1</v>
      </c>
      <c r="CG65" s="72" t="s">
        <v>153</v>
      </c>
      <c r="CH65" s="91">
        <f>IF(OR(ISBLANK(CE$2),ISBLANK(CF$2),ISBLANK(CE65),ISBLANK(CF65),ISTEXT(CE65),ISTEXT(CF65)),"",IF(OR(AND(CE$2=CE65,CF$2=CF65,ISBLANK(CG$2),ISBLANK(CG65)),AND(CE$2=CE65,CF$2=CF65,ISTEXT(CG$2),ISTEXT(CG65))),3,IF(OR(AND(CE$2&gt;CF$2,CE65&gt;CF65),AND(CE$2&lt;CF$2,CE65&lt;CF65),AND(CE$2=CF$2,CE65=CF65)),1,0)))</f>
        <v>0</v>
      </c>
      <c r="CI65" s="71">
        <v>1</v>
      </c>
      <c r="CJ65" s="72">
        <v>2</v>
      </c>
      <c r="CK65" s="72"/>
      <c r="CL65" s="91">
        <f>IF(OR(ISBLANK(CI$2),ISBLANK(CJ$2),ISBLANK(CI65),ISBLANK(CJ65),ISTEXT(CI65),ISTEXT(CJ65)),"",IF(OR(AND(CI$2=CI65,CJ$2=CJ65,ISBLANK(CK$2),ISBLANK(CK65)),AND(CI$2=CI65,CJ$2=CJ65,ISTEXT(CK$2),ISTEXT(CK65))),3,IF(OR(AND(CI$2&gt;CJ$2,CI65&gt;CJ65),AND(CI$2&lt;CJ$2,CI65&lt;CJ65),AND(CI$2=CJ$2,CI65=CJ65)),1,0)))</f>
        <v>0</v>
      </c>
      <c r="CM65" s="71">
        <v>2</v>
      </c>
      <c r="CN65" s="72">
        <v>1</v>
      </c>
      <c r="CO65" s="72" t="s">
        <v>153</v>
      </c>
      <c r="CP65" s="91">
        <f>IF(OR(ISBLANK(CM$2),ISBLANK(CN$2),ISBLANK(CM65),ISBLANK(CN65),ISTEXT(CM65),ISTEXT(CN65)),"",IF(OR(AND(CM$2=CM65,CN$2=CN65,ISBLANK(CO$2),ISBLANK(CO65)),AND(CM$2=CM65,CN$2=CN65,ISTEXT(CO$2),ISTEXT(CO65))),3,IF(OR(AND(CM$2&gt;CN$2,CM65&gt;CN65),AND(CM$2&lt;CN$2,CM65&lt;CN65),AND(CM$2=CN$2,CM65=CN65)),1,0)))</f>
        <v>0</v>
      </c>
      <c r="CQ65" s="71">
        <v>0</v>
      </c>
      <c r="CR65" s="72">
        <v>1</v>
      </c>
      <c r="CS65" s="72"/>
      <c r="CT65" s="148">
        <f>IF(OR(ISBLANK(CQ$2),ISBLANK(CR$2),ISBLANK(CQ65),ISBLANK(CR65),ISTEXT(CQ65),ISTEXT(CR65)),"",IF(OR(AND(CQ$2=CQ65,CR$2=CR65,ISBLANK(CS$2),ISBLANK(CS65)),AND(CQ$2=CQ65,CR$2=CR65,ISTEXT(CS$2),ISTEXT(CS65))),3,IF(OR(AND(CQ$2&gt;CR$2,CQ65&gt;CR65),AND(CQ$2&lt;CR$2,CQ65&lt;CR65),AND(CQ$2=CR$2,CQ65=CR65)),1,0)))</f>
        <v>0</v>
      </c>
      <c r="CU65" s="92">
        <f>SUM(CY65,DC65)</f>
        <v>1</v>
      </c>
      <c r="CV65" s="93">
        <v>2</v>
      </c>
      <c r="CW65" s="94">
        <v>0</v>
      </c>
      <c r="CX65" s="94"/>
      <c r="CY65" s="91">
        <f>IF(OR(ISBLANK(CV$2),ISBLANK(CW$2),ISBLANK(CV65),ISBLANK(CW65),ISTEXT(CV65),ISTEXT(CW65)),"",IF(OR(AND(CV$2=CV65,CW$2=CW65,ISBLANK(CX$2),ISBLANK(CX65)),AND(CV$2=CV65,CW$2=CW65,ISTEXT(CX$2),ISTEXT(CX65))),3,IF(OR(AND(CV$2&gt;CW$2,CV65&gt;CW65),AND(CV$2&lt;CW$2,CV65&lt;CW65),AND(CV$2=CW$2,CV65=CW65)),1,0)))</f>
        <v>1</v>
      </c>
      <c r="CZ65" s="93">
        <v>1</v>
      </c>
      <c r="DA65" s="94">
        <v>1</v>
      </c>
      <c r="DB65" s="94" t="s">
        <v>153</v>
      </c>
      <c r="DC65" s="148">
        <f>IF(OR(ISBLANK(CZ$2),ISBLANK(DA$2),ISBLANK(CZ65),ISBLANK(DA65),ISTEXT(CZ65),ISTEXT(DA65)),"",IF(OR(AND(CZ$2=CZ65,DA$2=DA65,ISBLANK(DB$2),ISBLANK(DB65)),AND(CZ$2=CZ65,DA$2=DA65,ISTEXT(DB$2),ISTEXT(DB65))),3,IF(OR(AND(CZ$2&gt;DA$2,CZ65&gt;DA65),AND(CZ$2&lt;DA$2,CZ65&lt;DA65),AND(CZ$2=DA$2,CZ65=DA65)),1,0)))</f>
        <v>0</v>
      </c>
      <c r="DD65" s="95">
        <f>SUM(DH65,DJ65)</f>
        <v>0</v>
      </c>
      <c r="DE65" s="89">
        <v>2</v>
      </c>
      <c r="DF65" s="90">
        <v>0</v>
      </c>
      <c r="DG65" s="90"/>
      <c r="DH65" s="50"/>
      <c r="DI65" s="73" t="s">
        <v>18</v>
      </c>
      <c r="DJ65" s="152">
        <f>IF(ISBLANK(DM$2),"",IF(DI$2=DI65,5,0))</f>
        <v>0</v>
      </c>
      <c r="DK65" s="55">
        <f>SUM($E65,$X65,$AQ65,$BJ65)</f>
        <v>13</v>
      </c>
      <c r="DL65" s="56">
        <f>SUM($CD65,$CU65,$DD65)</f>
        <v>1</v>
      </c>
      <c r="DM65" s="46">
        <f>SUM($CC65,$DL65)</f>
        <v>14</v>
      </c>
      <c r="DN65" s="78" t="str">
        <f t="shared" si="10"/>
        <v>Brian Valerius (LS)</v>
      </c>
      <c r="DO65" s="81">
        <f t="shared" si="11"/>
        <v>63</v>
      </c>
    </row>
    <row r="66" spans="1:119" ht="13.5" thickBot="1">
      <c r="A66" s="35">
        <f t="shared" si="7"/>
        <v>63</v>
      </c>
      <c r="B66" s="74" t="s">
        <v>123</v>
      </c>
      <c r="C66" s="46">
        <f>SUM($CC66,$DL66)</f>
        <v>14</v>
      </c>
      <c r="D66" s="46">
        <f>0+IF(OR(K66=1,K66=3),1,0)+IF(OR(N66=1,N66=3),1,0)+IF(OR(Q66=1,Q66=3),1,0)+IF(OR(T66=1,T66=3),1,0)+IF(OR(W66=1,W66=3),1,0)+IF(OR(AD66=1,AD66=3),1,0)+IF(OR(H66=1,H66=3),1,0)+IF(OR(AG66=1,AG66=3),1,0)+IF(OR(AJ66=1,AJ66=3),1,0)+IF(OR(AM66=1,AM66=3),1,0)+IF(OR(AP66=1,AP66=3),1,0)+IF(OR(AT66=1,AT66=3),1,0)+IF(OR(AA66=1,AA66=3),1,0)+IF(OR(AW66=1,AW66=3),1,0)+IF(OR(AZ66=1,AZ66=3),1,0)+IF(OR(BC66=1,BC66=3),1,0)+IF(OR(BF66=1,BF66=3),1,0)+IF(OR(BI66=1,BI66=3),1,0)+IF(OR(BM66=1,BM66=3),1,0)+IF(OR(BP66=1,BP66=3),1,0)+IF(OR(BS66=1,BS66=3),1,0)+IF(OR(BV66=1,BV66=3),1,0)+IF(OR(BY66=1,BY66=3),1,0)+IF(OR(CB66=1,CB66=3),1,0)+IF(OR(CH66=1,CH66=3),1,0)+IF(OR(CL66=1,CL66=3),1,0)+IF(OR(CP66=1,CP66=3),1,0)+IF(OR(CT66=1,CT66=3),1,0)+IF(OR(CY66=1,CY66=3),1,0)+IF(OR(DC66=1,DC66=3),1,0)+IF(OR(DH66=1,DH66=3),1,0)</f>
        <v>12</v>
      </c>
      <c r="E66" s="3">
        <f>SUM(H66,K66,N66,Q66,T66,W66)</f>
        <v>5</v>
      </c>
      <c r="F66" s="75">
        <v>1</v>
      </c>
      <c r="G66" s="76">
        <v>1</v>
      </c>
      <c r="H66" s="50">
        <f>IF(OR(ISBLANK(F$2),ISBLANK(G$2),ISBLANK(F66),ISBLANK(G66),ISTEXT(F66),ISTEXT(G66)),"",IF(AND(F$2=F66,G$2=G66),3,IF(OR(AND(F$2&gt;G$2,F66&gt;G66),AND(F$2&lt;G$2,F66&lt;G66),AND(F$2=G$2,F66=G66)),1,0)))</f>
        <v>0</v>
      </c>
      <c r="I66" s="75">
        <v>2</v>
      </c>
      <c r="J66" s="76">
        <v>1</v>
      </c>
      <c r="K66" s="50">
        <f>IF(OR(ISBLANK(I$2),ISBLANK(J$2),ISBLANK(I66),ISBLANK(J66),ISTEXT(I66),ISTEXT(J66)),"",IF(AND(I$2=I66,J$2=J66),3,IF(OR(AND(I$2&gt;J$2,I66&gt;J66),AND(I$2&lt;J$2,I66&lt;J66),AND(I$2=J$2,I66=J66)),1,0)))</f>
        <v>1</v>
      </c>
      <c r="L66" s="75">
        <v>1</v>
      </c>
      <c r="M66" s="76">
        <v>2</v>
      </c>
      <c r="N66" s="50">
        <f>IF(OR(ISBLANK(L$2),ISBLANK(M$2),ISBLANK(L66),ISBLANK(M66),ISTEXT(L66),ISTEXT(M66)),"",IF(AND(L$2=L66,M$2=M66),3,IF(OR(AND(L$2&gt;M$2,L66&gt;M66),AND(L$2&lt;M$2,L66&lt;M66),AND(L$2=M$2,L66=M66)),1,0)))</f>
        <v>1</v>
      </c>
      <c r="O66" s="75">
        <v>1</v>
      </c>
      <c r="P66" s="76">
        <v>2</v>
      </c>
      <c r="Q66" s="50">
        <f>IF(OR(ISBLANK(O$2),ISBLANK(P$2),ISBLANK(O66),ISBLANK(P66),ISTEXT(O66),ISTEXT(P66)),"",IF(AND(O$2=O66,P$2=P66),3,IF(OR(AND(O$2&gt;P$2,O66&gt;P66),AND(O$2&lt;P$2,O66&lt;P66),AND(O$2=P$2,O66=P66)),1,0)))</f>
        <v>3</v>
      </c>
      <c r="R66" s="75">
        <v>1</v>
      </c>
      <c r="S66" s="76">
        <v>2</v>
      </c>
      <c r="T66" s="50">
        <f>IF(OR(ISBLANK(R$2),ISBLANK(S$2),ISBLANK(R66),ISBLANK(S66),ISTEXT(R66),ISTEXT(S66)),"",IF(AND(R$2=R66,S$2=S66),3,IF(OR(AND(R$2&gt;S$2,R66&gt;S66),AND(R$2&lt;S$2,R66&lt;S66),AND(R$2=S$2,R66=S66)),1,0)))</f>
        <v>0</v>
      </c>
      <c r="U66" s="75">
        <v>1</v>
      </c>
      <c r="V66" s="76">
        <v>1</v>
      </c>
      <c r="W66" s="50">
        <f>IF(OR(ISBLANK(U$2),ISBLANK(V$2),ISBLANK(U66),ISBLANK(V66),ISTEXT(U66),ISTEXT(V66)),"",IF(AND(U$2=U66,V$2=V66),3,IF(OR(AND(U$2&gt;V$2,U66&gt;V66),AND(U$2&lt;V$2,U66&lt;V66),AND(U$2=V$2,U66=V66)),1,0)))</f>
        <v>0</v>
      </c>
      <c r="X66" s="25">
        <f>SUM(AA66,AD66,AG66,AJ66,AM66,AP66)</f>
        <v>3</v>
      </c>
      <c r="Y66" s="75">
        <v>0</v>
      </c>
      <c r="Z66" s="76">
        <v>2</v>
      </c>
      <c r="AA66" s="50">
        <f>IF(OR(ISBLANK(Y$2),ISBLANK(Z$2),ISBLANK(Y66),ISBLANK(Z66),ISTEXT(Y66),ISTEXT(Z66)),"",IF(AND(Y$2=Y66,Z$2=Z66),3,IF(OR(AND(Y$2&gt;Z$2,Y66&gt;Z66),AND(Y$2&lt;Z$2,Y66&lt;Z66),AND(Y$2=Z$2,Y66=Z66)),1,0)))</f>
        <v>1</v>
      </c>
      <c r="AB66" s="75">
        <v>1</v>
      </c>
      <c r="AC66" s="76">
        <v>1</v>
      </c>
      <c r="AD66" s="50">
        <f>IF(OR(ISBLANK(AB$2),ISBLANK(AC$2),ISBLANK(AB66),ISBLANK(AC66),ISTEXT(AB66),ISTEXT(AC66)),"",IF(AND(AB$2=AB66,AC$2=AC66),3,IF(OR(AND(AB$2&gt;AC$2,AB66&gt;AC66),AND(AB$2&lt;AC$2,AB66&lt;AC66),AND(AB$2=AC$2,AB66=AC66)),1,0)))</f>
        <v>0</v>
      </c>
      <c r="AE66" s="75">
        <v>0</v>
      </c>
      <c r="AF66" s="76">
        <v>3</v>
      </c>
      <c r="AG66" s="50">
        <f>IF(OR(ISBLANK(AE$2),ISBLANK(AF$2),ISBLANK(AE66),ISBLANK(AF66),ISTEXT(AE66),ISTEXT(AF66)),"",IF(AND(AE$2=AE66,AF$2=AF66),3,IF(OR(AND(AE$2&gt;AF$2,AE66&gt;AF66),AND(AE$2&lt;AF$2,AE66&lt;AF66),AND(AE$2=AF$2,AE66=AF66)),1,0)))</f>
        <v>0</v>
      </c>
      <c r="AH66" s="75">
        <v>1</v>
      </c>
      <c r="AI66" s="76">
        <v>3</v>
      </c>
      <c r="AJ66" s="50">
        <f>IF(OR(ISBLANK(AH$2),ISBLANK(AI$2),ISBLANK(AH66),ISBLANK(AI66),ISTEXT(AH66),ISTEXT(AI66)),"",IF(AND(AH$2=AH66,AI$2=AI66),3,IF(OR(AND(AH$2&gt;AI$2,AH66&gt;AI66),AND(AH$2&lt;AI$2,AH66&lt;AI66),AND(AH$2=AI$2,AH66=AI66)),1,0)))</f>
        <v>0</v>
      </c>
      <c r="AK66" s="75">
        <v>1</v>
      </c>
      <c r="AL66" s="76">
        <v>2</v>
      </c>
      <c r="AM66" s="50">
        <f>IF(OR(ISBLANK(AK$2),ISBLANK(AL$2),ISBLANK(AK66),ISBLANK(AL66),ISTEXT(AK66),ISTEXT(AL66)),"",IF(AND(AK$2=AK66,AL$2=AL66),3,IF(OR(AND(AK$2&gt;AL$2,AK66&gt;AL66),AND(AK$2&lt;AL$2,AK66&lt;AL66),AND(AK$2=AL$2,AK66=AL66)),1,0)))</f>
        <v>1</v>
      </c>
      <c r="AN66" s="75">
        <v>0</v>
      </c>
      <c r="AO66" s="76">
        <v>2</v>
      </c>
      <c r="AP66" s="50">
        <f>IF(OR(ISBLANK(AN$2),ISBLANK(AO$2),ISBLANK(AN66),ISBLANK(AO66),ISTEXT(AN66),ISTEXT(AO66)),"",IF(AND(AN$2=AN66,AO$2=AO66),3,IF(OR(AND(AN$2&gt;AO$2,AN66&gt;AO66),AND(AN$2&lt;AO$2,AN66&lt;AO66),AND(AN$2=AO$2,AN66=AO66)),1,0)))</f>
        <v>1</v>
      </c>
      <c r="AQ66" s="8">
        <f>SUM(AT66,AW66,AZ66,BC66,BF66,BI66)</f>
        <v>2</v>
      </c>
      <c r="AR66" s="75">
        <v>0</v>
      </c>
      <c r="AS66" s="76">
        <v>1</v>
      </c>
      <c r="AT66" s="50">
        <f>IF(OR(ISBLANK(AR$2),ISBLANK(AS$2),ISBLANK(AR66),ISBLANK(AS66),ISTEXT(AR66),ISTEXT(AS66)),"",IF(AND(AR$2=AR66,AS$2=AS66),3,IF(OR(AND(AR$2&gt;AS$2,AR66&gt;AS66),AND(AR$2&lt;AS$2,AR66&lt;AS66),AND(AR$2=AS$2,AR66=AS66)),1,0)))</f>
        <v>0</v>
      </c>
      <c r="AU66" s="75">
        <v>2</v>
      </c>
      <c r="AV66" s="76">
        <v>1</v>
      </c>
      <c r="AW66" s="50">
        <f>IF(OR(ISBLANK(AU$2),ISBLANK(AV$2),ISBLANK(AU66),ISBLANK(AV66),ISTEXT(AU66),ISTEXT(AV66)),"",IF(AND(AU$2=AU66,AV$2=AV66),3,IF(OR(AND(AU$2&gt;AV$2,AU66&gt;AV66),AND(AU$2&lt;AV$2,AU66&lt;AV66),AND(AU$2=AV$2,AU66=AV66)),1,0)))</f>
        <v>1</v>
      </c>
      <c r="AX66" s="75">
        <v>1</v>
      </c>
      <c r="AY66" s="76">
        <v>0</v>
      </c>
      <c r="AZ66" s="50">
        <f>IF(OR(ISBLANK(AX$2),ISBLANK(AY$2),ISBLANK(AX66),ISBLANK(AY66),ISTEXT(AX66),ISTEXT(AY66)),"",IF(AND(AX$2=AX66,AY$2=AY66),3,IF(OR(AND(AX$2&gt;AY$2,AX66&gt;AY66),AND(AX$2&lt;AY$2,AX66&lt;AY66),AND(AX$2=AY$2,AX66=AY66)),1,0)))</f>
        <v>0</v>
      </c>
      <c r="BA66" s="75">
        <v>1</v>
      </c>
      <c r="BB66" s="76">
        <v>1</v>
      </c>
      <c r="BC66" s="50">
        <f>IF(OR(ISBLANK(BA$2),ISBLANK(BB$2),ISBLANK(BA66),ISBLANK(BB66),ISTEXT(BA66),ISTEXT(BB66)),"",IF(AND(BA$2=BA66,BB$2=BB66),3,IF(OR(AND(BA$2&gt;BB$2,BA66&gt;BB66),AND(BA$2&lt;BB$2,BA66&lt;BB66),AND(BA$2=BB$2,BA66=BB66)),1,0)))</f>
        <v>0</v>
      </c>
      <c r="BD66" s="75">
        <v>3</v>
      </c>
      <c r="BE66" s="76">
        <v>0</v>
      </c>
      <c r="BF66" s="50">
        <f>IF(OR(ISBLANK(BD$2),ISBLANK(BE$2),ISBLANK(BD66),ISBLANK(BE66),ISTEXT(BD66),ISTEXT(BE66)),"",IF(AND(BD$2=BD66,BE$2=BE66),3,IF(OR(AND(BD$2&gt;BE$2,BD66&gt;BE66),AND(BD$2&lt;BE$2,BD66&lt;BE66),AND(BD$2=BE$2,BD66=BE66)),1,0)))</f>
        <v>1</v>
      </c>
      <c r="BG66" s="75">
        <v>2</v>
      </c>
      <c r="BH66" s="76">
        <v>0</v>
      </c>
      <c r="BI66" s="50">
        <f>IF(OR(ISBLANK(BG$2),ISBLANK(BH$2),ISBLANK(BG66),ISBLANK(BH66),ISTEXT(BG66),ISTEXT(BH66)),"",IF(AND(BG$2=BG66,BH$2=BH66),3,IF(OR(AND(BG$2&gt;BH$2,BG66&gt;BH66),AND(BG$2&lt;BH$2,BG66&lt;BH66),AND(BG$2=BH$2,BG66=BH66)),1,0)))</f>
        <v>0</v>
      </c>
      <c r="BJ66" s="26">
        <f>SUM(BM66,BP66,BS66,BV66,BY66,CB66)</f>
        <v>4</v>
      </c>
      <c r="BK66" s="75">
        <v>2</v>
      </c>
      <c r="BL66" s="76">
        <v>1</v>
      </c>
      <c r="BM66" s="50">
        <f>IF(OR(ISBLANK(BK$2),ISBLANK(BL$2),ISBLANK(BK66),ISBLANK(BL66),ISTEXT(BK66),ISTEXT(BL66)),"",IF(AND(BK$2=BK66,BL$2=BL66),3,IF(OR(AND(BK$2&gt;BL$2,BK66&gt;BL66),AND(BK$2&lt;BL$2,BK66&lt;BL66),AND(BK$2=BL$2,BK66=BL66)),1,0)))</f>
        <v>1</v>
      </c>
      <c r="BN66" s="75">
        <v>0</v>
      </c>
      <c r="BO66" s="76">
        <v>0</v>
      </c>
      <c r="BP66" s="50">
        <f>IF(OR(ISBLANK(BN$2),ISBLANK(BO$2),ISBLANK(BN66),ISBLANK(BO66),ISTEXT(BN66),ISTEXT(BO66)),"",IF(AND(BN$2=BN66,BO$2=BO66),3,IF(OR(AND(BN$2&gt;BO$2,BN66&gt;BO66),AND(BN$2&lt;BO$2,BN66&lt;BO66),AND(BN$2=BO$2,BN66=BO66)),1,0)))</f>
        <v>0</v>
      </c>
      <c r="BQ66" s="75">
        <v>0</v>
      </c>
      <c r="BR66" s="76">
        <v>2</v>
      </c>
      <c r="BS66" s="50">
        <f>IF(OR(ISBLANK(BQ$2),ISBLANK(BR$2),ISBLANK(BQ66),ISBLANK(BR66),ISTEXT(BQ66),ISTEXT(BR66)),"",IF(AND(BQ$2=BQ66,BR$2=BR66),3,IF(OR(AND(BQ$2&gt;BR$2,BQ66&gt;BR66),AND(BQ$2&lt;BR$2,BQ66&lt;BR66),AND(BQ$2=BR$2,BQ66=BR66)),1,0)))</f>
        <v>1</v>
      </c>
      <c r="BT66" s="75">
        <v>1</v>
      </c>
      <c r="BU66" s="76">
        <v>2</v>
      </c>
      <c r="BV66" s="50">
        <f>IF(OR(ISBLANK(BT$2),ISBLANK(BU$2),ISBLANK(BT66),ISBLANK(BU66),ISTEXT(BT66),ISTEXT(BU66)),"",IF(AND(BT$2=BT66,BU$2=BU66),3,IF(OR(AND(BT$2&gt;BU$2,BT66&gt;BU66),AND(BT$2&lt;BU$2,BT66&lt;BU66),AND(BT$2=BU$2,BT66=BU66)),1,0)))</f>
        <v>1</v>
      </c>
      <c r="BW66" s="75">
        <v>0</v>
      </c>
      <c r="BX66" s="76">
        <v>3</v>
      </c>
      <c r="BY66" s="50">
        <f>IF(OR(ISBLANK(BW$2),ISBLANK(BX$2),ISBLANK(BW66),ISBLANK(BX66),ISTEXT(BW66),ISTEXT(BX66)),"",IF(AND(BW$2=BW66,BX$2=BX66),3,IF(OR(AND(BW$2&gt;BX$2,BW66&gt;BX66),AND(BW$2&lt;BX$2,BW66&lt;BX66),AND(BW$2=BX$2,BW66=BX66)),1,0)))</f>
        <v>1</v>
      </c>
      <c r="BZ66" s="75">
        <v>0</v>
      </c>
      <c r="CA66" s="76">
        <v>1</v>
      </c>
      <c r="CB66" s="50">
        <f>IF(OR(ISBLANK(BZ$2),ISBLANK(CA$2),ISBLANK(BZ66),ISBLANK(CA66),ISTEXT(BZ66),ISTEXT(CA66)),"",IF(AND(BZ$2=BZ66,CA$2=CA66),3,IF(OR(AND(BZ$2&gt;CA$2,BZ66&gt;CA66),AND(BZ$2&lt;CA$2,BZ66&lt;CA66),AND(BZ$2=CA$2,BZ66=CA66)),1,0)))</f>
        <v>0</v>
      </c>
      <c r="CC66" s="5">
        <f>SUM($BJ66,$AQ66,$X66,$E66)</f>
        <v>14</v>
      </c>
      <c r="CD66" s="54">
        <f>SUM(CH66,CL66,CP66,CT66)</f>
        <v>0</v>
      </c>
      <c r="CE66" s="166"/>
      <c r="CF66" s="167"/>
      <c r="CG66" s="167"/>
      <c r="CH66" s="91">
        <f>IF(OR(ISBLANK(CE$2),ISBLANK(CF$2),ISBLANK(CE66),ISBLANK(CF66),ISTEXT(CE66),ISTEXT(CF66)),"",IF(OR(AND(CE$2=CE66,CF$2=CF66,ISBLANK(CG$2),ISBLANK(CG66)),AND(CE$2=CE66,CF$2=CF66,ISTEXT(CG$2),ISTEXT(CG66))),3,IF(OR(AND(CE$2&gt;CF$2,CE66&gt;CF66),AND(CE$2&lt;CF$2,CE66&lt;CF66),AND(CE$2=CF$2,CE66=CF66)),1,0)))</f>
      </c>
      <c r="CI66" s="166"/>
      <c r="CJ66" s="167"/>
      <c r="CK66" s="167"/>
      <c r="CL66" s="91">
        <f>IF(OR(ISBLANK(CI$2),ISBLANK(CJ$2),ISBLANK(CI66),ISBLANK(CJ66),ISTEXT(CI66),ISTEXT(CJ66)),"",IF(OR(AND(CI$2=CI66,CJ$2=CJ66,ISBLANK(CK$2),ISBLANK(CK66)),AND(CI$2=CI66,CJ$2=CJ66,ISTEXT(CK$2),ISTEXT(CK66))),3,IF(OR(AND(CI$2&gt;CJ$2,CI66&gt;CJ66),AND(CI$2&lt;CJ$2,CI66&lt;CJ66),AND(CI$2=CJ$2,CI66=CJ66)),1,0)))</f>
      </c>
      <c r="CM66" s="166"/>
      <c r="CN66" s="167"/>
      <c r="CO66" s="167"/>
      <c r="CP66" s="91">
        <f>IF(OR(ISBLANK(CM$2),ISBLANK(CN$2),ISBLANK(CM66),ISBLANK(CN66),ISTEXT(CM66),ISTEXT(CN66)),"",IF(OR(AND(CM$2=CM66,CN$2=CN66,ISBLANK(CO$2),ISBLANK(CO66)),AND(CM$2=CM66,CN$2=CN66,ISTEXT(CO$2),ISTEXT(CO66))),3,IF(OR(AND(CM$2&gt;CN$2,CM66&gt;CN66),AND(CM$2&lt;CN$2,CM66&lt;CN66),AND(CM$2=CN$2,CM66=CN66)),1,0)))</f>
      </c>
      <c r="CQ66" s="166"/>
      <c r="CR66" s="167"/>
      <c r="CS66" s="167"/>
      <c r="CT66" s="148">
        <f>IF(OR(ISBLANK(CQ$2),ISBLANK(CR$2),ISBLANK(CQ66),ISBLANK(CR66),ISTEXT(CQ66),ISTEXT(CR66)),"",IF(OR(AND(CQ$2=CQ66,CR$2=CR66,ISBLANK(CS$2),ISBLANK(CS66)),AND(CQ$2=CQ66,CR$2=CR66,ISTEXT(CS$2),ISTEXT(CS66))),3,IF(OR(AND(CQ$2&gt;CR$2,CQ66&gt;CR66),AND(CQ$2&lt;CR$2,CQ66&lt;CR66),AND(CQ$2=CR$2,CQ66=CR66)),1,0)))</f>
      </c>
      <c r="CU66" s="92">
        <f>SUM(CY66,DC66)</f>
        <v>0</v>
      </c>
      <c r="CV66" s="38"/>
      <c r="CW66" s="39"/>
      <c r="CX66" s="39"/>
      <c r="CY66" s="91">
        <f>IF(OR(ISBLANK(CV$2),ISBLANK(CW$2),ISBLANK(CV66),ISBLANK(CW66),ISTEXT(CV66),ISTEXT(CW66)),"",IF(OR(AND(CV$2=CV66,CW$2=CW66,ISBLANK(CX$2),ISBLANK(CX66)),AND(CV$2=CV66,CW$2=CW66,ISTEXT(CX$2),ISTEXT(CX66))),3,IF(OR(AND(CV$2&gt;CW$2,CV66&gt;CW66),AND(CV$2&lt;CW$2,CV66&lt;CW66),AND(CV$2=CW$2,CV66=CW66)),1,0)))</f>
      </c>
      <c r="CZ66" s="38"/>
      <c r="DA66" s="39"/>
      <c r="DB66" s="39"/>
      <c r="DC66" s="148">
        <f>IF(OR(ISBLANK(CZ$2),ISBLANK(DA$2),ISBLANK(CZ66),ISBLANK(DA66),ISTEXT(CZ66),ISTEXT(DA66)),"",IF(OR(AND(CZ$2=CZ66,DA$2=DA66,ISBLANK(DB$2),ISBLANK(DB66)),AND(CZ$2=CZ66,DA$2=DA66,ISTEXT(DB$2),ISTEXT(DB66))),3,IF(OR(AND(CZ$2&gt;DA$2,CZ66&gt;DA66),AND(CZ$2&lt;DA$2,CZ66&lt;DA66),AND(CZ$2=DA$2,CZ66=DA66)),1,0)))</f>
      </c>
      <c r="DD66" s="95">
        <f>SUM(DH66,DJ66)</f>
        <v>0</v>
      </c>
      <c r="DE66" s="38"/>
      <c r="DF66" s="39"/>
      <c r="DG66" s="39"/>
      <c r="DH66" s="50"/>
      <c r="DI66" s="77" t="s">
        <v>24</v>
      </c>
      <c r="DJ66" s="152">
        <f>IF(ISBLANK(DM$2),"",IF(DI$2=DI66,5,0))</f>
        <v>0</v>
      </c>
      <c r="DK66" s="55">
        <f>SUM($E66,$X66,$AQ66,$BJ66)</f>
        <v>14</v>
      </c>
      <c r="DL66" s="56">
        <f>SUM($CD66,$CU66,$DD66)</f>
        <v>0</v>
      </c>
      <c r="DM66" s="46">
        <f>SUM($CC66,$DL66)</f>
        <v>14</v>
      </c>
      <c r="DN66" s="78" t="str">
        <f t="shared" si="10"/>
        <v>Eberhard Kraus ("Nachbar")</v>
      </c>
      <c r="DO66" s="81">
        <f t="shared" si="11"/>
        <v>63</v>
      </c>
    </row>
    <row r="67" spans="1:119" ht="13.5" thickBot="1">
      <c r="A67" s="35">
        <f t="shared" si="7"/>
        <v>63</v>
      </c>
      <c r="B67" s="74" t="s">
        <v>121</v>
      </c>
      <c r="C67" s="46">
        <f>SUM($CC67,$DL67)</f>
        <v>14</v>
      </c>
      <c r="D67" s="46">
        <f>0+IF(OR(K67=1,K67=3),1,0)+IF(OR(N67=1,N67=3),1,0)+IF(OR(Q67=1,Q67=3),1,0)+IF(OR(T67=1,T67=3),1,0)+IF(OR(W67=1,W67=3),1,0)+IF(OR(AD67=1,AD67=3),1,0)+IF(OR(H67=1,H67=3),1,0)+IF(OR(AG67=1,AG67=3),1,0)+IF(OR(AJ67=1,AJ67=3),1,0)+IF(OR(AM67=1,AM67=3),1,0)+IF(OR(AP67=1,AP67=3),1,0)+IF(OR(AT67=1,AT67=3),1,0)+IF(OR(AA67=1,AA67=3),1,0)+IF(OR(AW67=1,AW67=3),1,0)+IF(OR(AZ67=1,AZ67=3),1,0)+IF(OR(BC67=1,BC67=3),1,0)+IF(OR(BF67=1,BF67=3),1,0)+IF(OR(BI67=1,BI67=3),1,0)+IF(OR(BM67=1,BM67=3),1,0)+IF(OR(BP67=1,BP67=3),1,0)+IF(OR(BS67=1,BS67=3),1,0)+IF(OR(BV67=1,BV67=3),1,0)+IF(OR(BY67=1,BY67=3),1,0)+IF(OR(CB67=1,CB67=3),1,0)+IF(OR(CH67=1,CH67=3),1,0)+IF(OR(CL67=1,CL67=3),1,0)+IF(OR(CP67=1,CP67=3),1,0)+IF(OR(CT67=1,CT67=3),1,0)+IF(OR(CY67=1,CY67=3),1,0)+IF(OR(DC67=1,DC67=3),1,0)+IF(OR(DH67=1,DH67=3),1,0)</f>
        <v>12</v>
      </c>
      <c r="E67" s="3">
        <f>SUM(H67,K67,N67,Q67,T67,W67)</f>
        <v>4</v>
      </c>
      <c r="F67" s="75">
        <v>0</v>
      </c>
      <c r="G67" s="76">
        <v>1</v>
      </c>
      <c r="H67" s="50">
        <f>IF(OR(ISBLANK(F$2),ISBLANK(G$2),ISBLANK(F67),ISBLANK(G67),ISTEXT(F67),ISTEXT(G67)),"",IF(AND(F$2=F67,G$2=G67),3,IF(OR(AND(F$2&gt;G$2,F67&gt;G67),AND(F$2&lt;G$2,F67&lt;G67),AND(F$2=G$2,F67=G67)),1,0)))</f>
        <v>3</v>
      </c>
      <c r="I67" s="75">
        <v>1</v>
      </c>
      <c r="J67" s="76">
        <v>2</v>
      </c>
      <c r="K67" s="50">
        <f>IF(OR(ISBLANK(I$2),ISBLANK(J$2),ISBLANK(I67),ISBLANK(J67),ISTEXT(I67),ISTEXT(J67)),"",IF(AND(I$2=I67,J$2=J67),3,IF(OR(AND(I$2&gt;J$2,I67&gt;J67),AND(I$2&lt;J$2,I67&lt;J67),AND(I$2=J$2,I67=J67)),1,0)))</f>
        <v>0</v>
      </c>
      <c r="L67" s="75">
        <v>3</v>
      </c>
      <c r="M67" s="76">
        <v>1</v>
      </c>
      <c r="N67" s="50">
        <f>IF(OR(ISBLANK(L$2),ISBLANK(M$2),ISBLANK(L67),ISBLANK(M67),ISTEXT(L67),ISTEXT(M67)),"",IF(AND(L$2=L67,M$2=M67),3,IF(OR(AND(L$2&gt;M$2,L67&gt;M67),AND(L$2&lt;M$2,L67&lt;M67),AND(L$2=M$2,L67=M67)),1,0)))</f>
        <v>0</v>
      </c>
      <c r="O67" s="75">
        <v>1</v>
      </c>
      <c r="P67" s="76">
        <v>1</v>
      </c>
      <c r="Q67" s="50">
        <f>IF(OR(ISBLANK(O$2),ISBLANK(P$2),ISBLANK(O67),ISBLANK(P67),ISTEXT(O67),ISTEXT(P67)),"",IF(AND(O$2=O67,P$2=P67),3,IF(OR(AND(O$2&gt;P$2,O67&gt;P67),AND(O$2&lt;P$2,O67&lt;P67),AND(O$2=P$2,O67=P67)),1,0)))</f>
        <v>0</v>
      </c>
      <c r="R67" s="75">
        <v>2</v>
      </c>
      <c r="S67" s="76">
        <v>1</v>
      </c>
      <c r="T67" s="50">
        <f>IF(OR(ISBLANK(R$2),ISBLANK(S$2),ISBLANK(R67),ISBLANK(S67),ISTEXT(R67),ISTEXT(S67)),"",IF(AND(R$2=R67,S$2=S67),3,IF(OR(AND(R$2&gt;S$2,R67&gt;S67),AND(R$2&lt;S$2,R67&lt;S67),AND(R$2=S$2,R67=S67)),1,0)))</f>
        <v>1</v>
      </c>
      <c r="U67" s="75">
        <v>0</v>
      </c>
      <c r="V67" s="76">
        <v>1</v>
      </c>
      <c r="W67" s="50">
        <f>IF(OR(ISBLANK(U$2),ISBLANK(V$2),ISBLANK(U67),ISBLANK(V67),ISTEXT(U67),ISTEXT(V67)),"",IF(AND(U$2=U67,V$2=V67),3,IF(OR(AND(U$2&gt;V$2,U67&gt;V67),AND(U$2&lt;V$2,U67&lt;V67),AND(U$2=V$2,U67=V67)),1,0)))</f>
        <v>0</v>
      </c>
      <c r="X67" s="25">
        <f>SUM(AA67,AD67,AG67,AJ67,AM67,AP67)</f>
        <v>2</v>
      </c>
      <c r="Y67" s="75">
        <v>1</v>
      </c>
      <c r="Z67" s="76">
        <v>1</v>
      </c>
      <c r="AA67" s="50">
        <f>IF(OR(ISBLANK(Y$2),ISBLANK(Z$2),ISBLANK(Y67),ISBLANK(Z67),ISTEXT(Y67),ISTEXT(Z67)),"",IF(AND(Y$2=Y67,Z$2=Z67),3,IF(OR(AND(Y$2&gt;Z$2,Y67&gt;Z67),AND(Y$2&lt;Z$2,Y67&lt;Z67),AND(Y$2=Z$2,Y67=Z67)),1,0)))</f>
        <v>0</v>
      </c>
      <c r="AB67" s="75">
        <v>2</v>
      </c>
      <c r="AC67" s="76">
        <v>1</v>
      </c>
      <c r="AD67" s="50">
        <f>IF(OR(ISBLANK(AB$2),ISBLANK(AC$2),ISBLANK(AB67),ISBLANK(AC67),ISTEXT(AB67),ISTEXT(AC67)),"",IF(AND(AB$2=AB67,AC$2=AC67),3,IF(OR(AND(AB$2&gt;AC$2,AB67&gt;AC67),AND(AB$2&lt;AC$2,AB67&lt;AC67),AND(AB$2=AC$2,AB67=AC67)),1,0)))</f>
        <v>1</v>
      </c>
      <c r="AE67" s="75">
        <v>1</v>
      </c>
      <c r="AF67" s="76">
        <v>2</v>
      </c>
      <c r="AG67" s="50">
        <f>IF(OR(ISBLANK(AE$2),ISBLANK(AF$2),ISBLANK(AE67),ISBLANK(AF67),ISTEXT(AE67),ISTEXT(AF67)),"",IF(AND(AE$2=AE67,AF$2=AF67),3,IF(OR(AND(AE$2&gt;AF$2,AE67&gt;AF67),AND(AE$2&lt;AF$2,AE67&lt;AF67),AND(AE$2=AF$2,AE67=AF67)),1,0)))</f>
        <v>0</v>
      </c>
      <c r="AH67" s="75">
        <v>1</v>
      </c>
      <c r="AI67" s="76">
        <v>2</v>
      </c>
      <c r="AJ67" s="50">
        <f>IF(OR(ISBLANK(AH$2),ISBLANK(AI$2),ISBLANK(AH67),ISBLANK(AI67),ISTEXT(AH67),ISTEXT(AI67)),"",IF(AND(AH$2=AH67,AI$2=AI67),3,IF(OR(AND(AH$2&gt;AI$2,AH67&gt;AI67),AND(AH$2&lt;AI$2,AH67&lt;AI67),AND(AH$2=AI$2,AH67=AI67)),1,0)))</f>
        <v>0</v>
      </c>
      <c r="AK67" s="75">
        <v>1</v>
      </c>
      <c r="AL67" s="76">
        <v>1</v>
      </c>
      <c r="AM67" s="50">
        <f>IF(OR(ISBLANK(AK$2),ISBLANK(AL$2),ISBLANK(AK67),ISBLANK(AL67),ISTEXT(AK67),ISTEXT(AL67)),"",IF(AND(AK$2=AK67,AL$2=AL67),3,IF(OR(AND(AK$2&gt;AL$2,AK67&gt;AL67),AND(AK$2&lt;AL$2,AK67&lt;AL67),AND(AK$2=AL$2,AK67=AL67)),1,0)))</f>
        <v>0</v>
      </c>
      <c r="AN67" s="75">
        <v>1</v>
      </c>
      <c r="AO67" s="76">
        <v>2</v>
      </c>
      <c r="AP67" s="50">
        <f>IF(OR(ISBLANK(AN$2),ISBLANK(AO$2),ISBLANK(AN67),ISBLANK(AO67),ISTEXT(AN67),ISTEXT(AO67)),"",IF(AND(AN$2=AN67,AO$2=AO67),3,IF(OR(AND(AN$2&gt;AO$2,AN67&gt;AO67),AND(AN$2&lt;AO$2,AN67&lt;AO67),AND(AN$2=AO$2,AN67=AO67)),1,0)))</f>
        <v>1</v>
      </c>
      <c r="AQ67" s="8">
        <f>SUM(AT67,AW67,AZ67,BC67,BF67,BI67)</f>
        <v>2</v>
      </c>
      <c r="AR67" s="75">
        <v>1</v>
      </c>
      <c r="AS67" s="76">
        <v>1</v>
      </c>
      <c r="AT67" s="50">
        <f>IF(OR(ISBLANK(AR$2),ISBLANK(AS$2),ISBLANK(AR67),ISBLANK(AS67),ISTEXT(AR67),ISTEXT(AS67)),"",IF(AND(AR$2=AR67,AS$2=AS67),3,IF(OR(AND(AR$2&gt;AS$2,AR67&gt;AS67),AND(AR$2&lt;AS$2,AR67&lt;AS67),AND(AR$2=AS$2,AR67=AS67)),1,0)))</f>
        <v>1</v>
      </c>
      <c r="AU67" s="75">
        <v>1</v>
      </c>
      <c r="AV67" s="76">
        <v>1</v>
      </c>
      <c r="AW67" s="50">
        <f>IF(OR(ISBLANK(AU$2),ISBLANK(AV$2),ISBLANK(AU67),ISBLANK(AV67),ISTEXT(AU67),ISTEXT(AV67)),"",IF(AND(AU$2=AU67,AV$2=AV67),3,IF(OR(AND(AU$2&gt;AV$2,AU67&gt;AV67),AND(AU$2&lt;AV$2,AU67&lt;AV67),AND(AU$2=AV$2,AU67=AV67)),1,0)))</f>
        <v>0</v>
      </c>
      <c r="AX67" s="75">
        <v>2</v>
      </c>
      <c r="AY67" s="76">
        <v>1</v>
      </c>
      <c r="AZ67" s="50">
        <f>IF(OR(ISBLANK(AX$2),ISBLANK(AY$2),ISBLANK(AX67),ISBLANK(AY67),ISTEXT(AX67),ISTEXT(AY67)),"",IF(AND(AX$2=AX67,AY$2=AY67),3,IF(OR(AND(AX$2&gt;AY$2,AX67&gt;AY67),AND(AX$2&lt;AY$2,AX67&lt;AY67),AND(AX$2=AY$2,AX67=AY67)),1,0)))</f>
        <v>0</v>
      </c>
      <c r="BA67" s="75">
        <v>1</v>
      </c>
      <c r="BB67" s="76">
        <v>1</v>
      </c>
      <c r="BC67" s="50">
        <f>IF(OR(ISBLANK(BA$2),ISBLANK(BB$2),ISBLANK(BA67),ISBLANK(BB67),ISTEXT(BA67),ISTEXT(BB67)),"",IF(AND(BA$2=BA67,BB$2=BB67),3,IF(OR(AND(BA$2&gt;BB$2,BA67&gt;BB67),AND(BA$2&lt;BB$2,BA67&lt;BB67),AND(BA$2=BB$2,BA67=BB67)),1,0)))</f>
        <v>0</v>
      </c>
      <c r="BD67" s="75">
        <v>2</v>
      </c>
      <c r="BE67" s="76">
        <v>1</v>
      </c>
      <c r="BF67" s="50">
        <f>IF(OR(ISBLANK(BD$2),ISBLANK(BE$2),ISBLANK(BD67),ISBLANK(BE67),ISTEXT(BD67),ISTEXT(BE67)),"",IF(AND(BD$2=BD67,BE$2=BE67),3,IF(OR(AND(BD$2&gt;BE$2,BD67&gt;BE67),AND(BD$2&lt;BE$2,BD67&lt;BE67),AND(BD$2=BE$2,BD67=BE67)),1,0)))</f>
        <v>1</v>
      </c>
      <c r="BG67" s="75">
        <v>1</v>
      </c>
      <c r="BH67" s="76">
        <v>1</v>
      </c>
      <c r="BI67" s="50">
        <f>IF(OR(ISBLANK(BG$2),ISBLANK(BH$2),ISBLANK(BG67),ISBLANK(BH67),ISTEXT(BG67),ISTEXT(BH67)),"",IF(AND(BG$2=BG67,BH$2=BH67),3,IF(OR(AND(BG$2&gt;BH$2,BG67&gt;BH67),AND(BG$2&lt;BH$2,BG67&lt;BH67),AND(BG$2=BH$2,BG67=BH67)),1,0)))</f>
        <v>0</v>
      </c>
      <c r="BJ67" s="26">
        <f>SUM(BM67,BP67,BS67,BV67,BY67,CB67)</f>
        <v>4</v>
      </c>
      <c r="BK67" s="75">
        <v>1</v>
      </c>
      <c r="BL67" s="76">
        <v>1</v>
      </c>
      <c r="BM67" s="50">
        <f>IF(OR(ISBLANK(BK$2),ISBLANK(BL$2),ISBLANK(BK67),ISBLANK(BL67),ISTEXT(BK67),ISTEXT(BL67)),"",IF(AND(BK$2=BK67,BL$2=BL67),3,IF(OR(AND(BK$2&gt;BL$2,BK67&gt;BL67),AND(BK$2&lt;BL$2,BK67&lt;BL67),AND(BK$2=BL$2,BK67=BL67)),1,0)))</f>
        <v>0</v>
      </c>
      <c r="BN67" s="75">
        <v>0</v>
      </c>
      <c r="BO67" s="76">
        <v>1</v>
      </c>
      <c r="BP67" s="50">
        <f>IF(OR(ISBLANK(BN$2),ISBLANK(BO$2),ISBLANK(BN67),ISBLANK(BO67),ISTEXT(BN67),ISTEXT(BO67)),"",IF(AND(BN$2=BN67,BO$2=BO67),3,IF(OR(AND(BN$2&gt;BO$2,BN67&gt;BO67),AND(BN$2&lt;BO$2,BN67&lt;BO67),AND(BN$2=BO$2,BN67=BO67)),1,0)))</f>
        <v>1</v>
      </c>
      <c r="BQ67" s="75">
        <v>0</v>
      </c>
      <c r="BR67" s="76">
        <v>1</v>
      </c>
      <c r="BS67" s="50">
        <f>IF(OR(ISBLANK(BQ$2),ISBLANK(BR$2),ISBLANK(BQ67),ISBLANK(BR67),ISTEXT(BQ67),ISTEXT(BR67)),"",IF(AND(BQ$2=BQ67,BR$2=BR67),3,IF(OR(AND(BQ$2&gt;BR$2,BQ67&gt;BR67),AND(BQ$2&lt;BR$2,BQ67&lt;BR67),AND(BQ$2=BR$2,BQ67=BR67)),1,0)))</f>
        <v>1</v>
      </c>
      <c r="BT67" s="75">
        <v>1</v>
      </c>
      <c r="BU67" s="76">
        <v>1</v>
      </c>
      <c r="BV67" s="50">
        <f>IF(OR(ISBLANK(BT$2),ISBLANK(BU$2),ISBLANK(BT67),ISBLANK(BU67),ISTEXT(BT67),ISTEXT(BU67)),"",IF(AND(BT$2=BT67,BU$2=BU67),3,IF(OR(AND(BT$2&gt;BU$2,BT67&gt;BU67),AND(BT$2&lt;BU$2,BT67&lt;BU67),AND(BT$2=BU$2,BT67=BU67)),1,0)))</f>
        <v>0</v>
      </c>
      <c r="BW67" s="75">
        <v>0</v>
      </c>
      <c r="BX67" s="76">
        <v>1</v>
      </c>
      <c r="BY67" s="50">
        <f>IF(OR(ISBLANK(BW$2),ISBLANK(BX$2),ISBLANK(BW67),ISBLANK(BX67),ISTEXT(BW67),ISTEXT(BX67)),"",IF(AND(BW$2=BW67,BX$2=BX67),3,IF(OR(AND(BW$2&gt;BX$2,BW67&gt;BX67),AND(BW$2&lt;BX$2,BW67&lt;BX67),AND(BW$2=BX$2,BW67=BX67)),1,0)))</f>
        <v>1</v>
      </c>
      <c r="BZ67" s="75">
        <v>3</v>
      </c>
      <c r="CA67" s="76">
        <v>1</v>
      </c>
      <c r="CB67" s="50">
        <f>IF(OR(ISBLANK(BZ$2),ISBLANK(CA$2),ISBLANK(BZ67),ISBLANK(CA67),ISTEXT(BZ67),ISTEXT(CA67)),"",IF(AND(BZ$2=BZ67,CA$2=CA67),3,IF(OR(AND(BZ$2&gt;CA$2,BZ67&gt;CA67),AND(BZ$2&lt;CA$2,BZ67&lt;CA67),AND(BZ$2=CA$2,BZ67=CA67)),1,0)))</f>
        <v>1</v>
      </c>
      <c r="CC67" s="5">
        <f>SUM($BJ67,$AQ67,$X67,$E67)</f>
        <v>12</v>
      </c>
      <c r="CD67" s="54">
        <f>SUM(CH67,CL67,CP67,CT67)</f>
        <v>1</v>
      </c>
      <c r="CE67" s="85">
        <v>1</v>
      </c>
      <c r="CF67" s="86">
        <v>1</v>
      </c>
      <c r="CG67" s="86"/>
      <c r="CH67" s="91">
        <f>IF(OR(ISBLANK(CE$2),ISBLANK(CF$2),ISBLANK(CE67),ISBLANK(CF67),ISTEXT(CE67),ISTEXT(CF67)),"",IF(OR(AND(CE$2=CE67,CF$2=CF67,ISBLANK(CG$2),ISBLANK(CG67)),AND(CE$2=CE67,CF$2=CF67,ISTEXT(CG$2),ISTEXT(CG67))),3,IF(OR(AND(CE$2&gt;CF$2,CE67&gt;CF67),AND(CE$2&lt;CF$2,CE67&lt;CF67),AND(CE$2=CF$2,CE67=CF67)),1,0)))</f>
        <v>0</v>
      </c>
      <c r="CI67" s="85">
        <v>2</v>
      </c>
      <c r="CJ67" s="86">
        <v>1</v>
      </c>
      <c r="CK67" s="86"/>
      <c r="CL67" s="91">
        <f>IF(OR(ISBLANK(CI$2),ISBLANK(CJ$2),ISBLANK(CI67),ISBLANK(CJ67),ISTEXT(CI67),ISTEXT(CJ67)),"",IF(OR(AND(CI$2=CI67,CJ$2=CJ67,ISBLANK(CK$2),ISBLANK(CK67)),AND(CI$2=CI67,CJ$2=CJ67,ISTEXT(CK$2),ISTEXT(CK67))),3,IF(OR(AND(CI$2&gt;CJ$2,CI67&gt;CJ67),AND(CI$2&lt;CJ$2,CI67&lt;CJ67),AND(CI$2=CJ$2,CI67=CJ67)),1,0)))</f>
        <v>0</v>
      </c>
      <c r="CM67" s="85">
        <v>1</v>
      </c>
      <c r="CN67" s="86">
        <v>2</v>
      </c>
      <c r="CO67" s="86"/>
      <c r="CP67" s="91">
        <f>IF(OR(ISBLANK(CM$2),ISBLANK(CN$2),ISBLANK(CM67),ISBLANK(CN67),ISTEXT(CM67),ISTEXT(CN67)),"",IF(OR(AND(CM$2=CM67,CN$2=CN67,ISBLANK(CO$2),ISBLANK(CO67)),AND(CM$2=CM67,CN$2=CN67,ISTEXT(CO$2),ISTEXT(CO67))),3,IF(OR(AND(CM$2&gt;CN$2,CM67&gt;CN67),AND(CM$2&lt;CN$2,CM67&lt;CN67),AND(CM$2=CN$2,CM67=CN67)),1,0)))</f>
        <v>1</v>
      </c>
      <c r="CQ67" s="85">
        <v>0</v>
      </c>
      <c r="CR67" s="86">
        <v>1</v>
      </c>
      <c r="CS67" s="86"/>
      <c r="CT67" s="148">
        <f>IF(OR(ISBLANK(CQ$2),ISBLANK(CR$2),ISBLANK(CQ67),ISBLANK(CR67),ISTEXT(CQ67),ISTEXT(CR67)),"",IF(OR(AND(CQ$2=CQ67,CR$2=CR67,ISBLANK(CS$2),ISBLANK(CS67)),AND(CQ$2=CQ67,CR$2=CR67,ISTEXT(CS$2),ISTEXT(CS67))),3,IF(OR(AND(CQ$2&gt;CR$2,CQ67&gt;CR67),AND(CQ$2&lt;CR$2,CQ67&lt;CR67),AND(CQ$2=CR$2,CQ67=CR67)),1,0)))</f>
        <v>0</v>
      </c>
      <c r="CU67" s="92">
        <f>SUM(CY67,DC67)</f>
        <v>1</v>
      </c>
      <c r="CV67" s="75">
        <v>2</v>
      </c>
      <c r="CW67" s="76">
        <v>1</v>
      </c>
      <c r="CX67" s="76"/>
      <c r="CY67" s="91">
        <f>IF(OR(ISBLANK(CV$2),ISBLANK(CW$2),ISBLANK(CV67),ISBLANK(CW67),ISTEXT(CV67),ISTEXT(CW67)),"",IF(OR(AND(CV$2=CV67,CW$2=CW67,ISBLANK(CX$2),ISBLANK(CX67)),AND(CV$2=CV67,CW$2=CW67,ISTEXT(CX$2),ISTEXT(CX67))),3,IF(OR(AND(CV$2&gt;CW$2,CV67&gt;CW67),AND(CV$2&lt;CW$2,CV67&lt;CW67),AND(CV$2=CW$2,CV67=CW67)),1,0)))</f>
        <v>1</v>
      </c>
      <c r="CZ67" s="75">
        <v>2</v>
      </c>
      <c r="DA67" s="76">
        <v>1</v>
      </c>
      <c r="DB67" s="76"/>
      <c r="DC67" s="148">
        <f>IF(OR(ISBLANK(CZ$2),ISBLANK(DA$2),ISBLANK(CZ67),ISBLANK(DA67),ISTEXT(CZ67),ISTEXT(DA67)),"",IF(OR(AND(CZ$2=CZ67,DA$2=DA67,ISBLANK(DB$2),ISBLANK(DB67)),AND(CZ$2=CZ67,DA$2=DA67,ISTEXT(DB$2),ISTEXT(DB67))),3,IF(OR(AND(CZ$2&gt;DA$2,CZ67&gt;DA67),AND(CZ$2&lt;DA$2,CZ67&lt;DA67),AND(CZ$2=DA$2,CZ67=DA67)),1,0)))</f>
        <v>0</v>
      </c>
      <c r="DD67" s="95">
        <f>SUM(DH67,DJ67)</f>
        <v>0</v>
      </c>
      <c r="DE67" s="75">
        <v>1</v>
      </c>
      <c r="DF67" s="76">
        <v>0</v>
      </c>
      <c r="DG67" s="76"/>
      <c r="DH67" s="50"/>
      <c r="DI67" s="77" t="s">
        <v>54</v>
      </c>
      <c r="DJ67" s="152">
        <f>IF(ISBLANK(DM$2),"",IF(DI$2=DI67,5,0))</f>
        <v>0</v>
      </c>
      <c r="DK67" s="55">
        <f>SUM($E67,$X67,$AQ67,$BJ67)</f>
        <v>12</v>
      </c>
      <c r="DL67" s="56">
        <f>SUM($CD67,$CU67,$DD67)</f>
        <v>2</v>
      </c>
      <c r="DM67" s="46">
        <f>SUM($CC67,$DL67)</f>
        <v>14</v>
      </c>
      <c r="DN67" s="78" t="str">
        <f t="shared" si="10"/>
        <v>Thomas Winter (Nachbar)</v>
      </c>
      <c r="DO67" s="81">
        <f t="shared" si="11"/>
        <v>63</v>
      </c>
    </row>
    <row r="68" spans="1:119" ht="13.5" thickBot="1">
      <c r="A68" s="35">
        <f aca="true" t="shared" si="12" ref="A68:A87">IF(ISBLANK(B68),"",IF(C68=C67,A67,ROW(A68)-2))</f>
        <v>63</v>
      </c>
      <c r="B68" s="70" t="s">
        <v>160</v>
      </c>
      <c r="C68" s="46">
        <f>SUM($CC68,$DL68)</f>
        <v>14</v>
      </c>
      <c r="D68" s="46">
        <f>0+IF(OR(K68=1,K68=3),1,0)+IF(OR(N68=1,N68=3),1,0)+IF(OR(Q68=1,Q68=3),1,0)+IF(OR(T68=1,T68=3),1,0)+IF(OR(W68=1,W68=3),1,0)+IF(OR(AD68=1,AD68=3),1,0)+IF(OR(H68=1,H68=3),1,0)+IF(OR(AG68=1,AG68=3),1,0)+IF(OR(AJ68=1,AJ68=3),1,0)+IF(OR(AM68=1,AM68=3),1,0)+IF(OR(AP68=1,AP68=3),1,0)+IF(OR(AT68=1,AT68=3),1,0)+IF(OR(AA68=1,AA68=3),1,0)+IF(OR(AW68=1,AW68=3),1,0)+IF(OR(AZ68=1,AZ68=3),1,0)+IF(OR(BC68=1,BC68=3),1,0)+IF(OR(BF68=1,BF68=3),1,0)+IF(OR(BI68=1,BI68=3),1,0)+IF(OR(BM68=1,BM68=3),1,0)+IF(OR(BP68=1,BP68=3),1,0)+IF(OR(BS68=1,BS68=3),1,0)+IF(OR(BV68=1,BV68=3),1,0)+IF(OR(BY68=1,BY68=3),1,0)+IF(OR(CB68=1,CB68=3),1,0)+IF(OR(CH68=1,CH68=3),1,0)+IF(OR(CL68=1,CL68=3),1,0)+IF(OR(CP68=1,CP68=3),1,0)+IF(OR(CT68=1,CT68=3),1,0)+IF(OR(CY68=1,CY68=3),1,0)+IF(OR(DC68=1,DC68=3),1,0)+IF(OR(DH68=1,DH68=3),1,0)</f>
        <v>10</v>
      </c>
      <c r="E68" s="47">
        <f>SUM(H68,K68,N68,Q68,T68,W68)</f>
        <v>5</v>
      </c>
      <c r="F68" s="71">
        <v>1</v>
      </c>
      <c r="G68" s="72">
        <v>2</v>
      </c>
      <c r="H68" s="50">
        <f>IF(OR(ISBLANK(F$2),ISBLANK(G$2),ISBLANK(F68),ISBLANK(G68),ISTEXT(F68),ISTEXT(G68)),"",IF(AND(F$2=F68,G$2=G68),3,IF(OR(AND(F$2&gt;G$2,F68&gt;G68),AND(F$2&lt;G$2,F68&lt;G68),AND(F$2=G$2,F68=G68)),1,0)))</f>
        <v>1</v>
      </c>
      <c r="I68" s="71">
        <v>2</v>
      </c>
      <c r="J68" s="72">
        <v>0</v>
      </c>
      <c r="K68" s="50">
        <f>IF(OR(ISBLANK(I$2),ISBLANK(J$2),ISBLANK(I68),ISBLANK(J68),ISTEXT(I68),ISTEXT(J68)),"",IF(AND(I$2=I68,J$2=J68),3,IF(OR(AND(I$2&gt;J$2,I68&gt;J68),AND(I$2&lt;J$2,I68&lt;J68),AND(I$2=J$2,I68=J68)),1,0)))</f>
        <v>3</v>
      </c>
      <c r="L68" s="71">
        <v>3</v>
      </c>
      <c r="M68" s="72">
        <v>1</v>
      </c>
      <c r="N68" s="50">
        <f>IF(OR(ISBLANK(L$2),ISBLANK(M$2),ISBLANK(L68),ISBLANK(M68),ISTEXT(L68),ISTEXT(M68)),"",IF(AND(L$2=L68,M$2=M68),3,IF(OR(AND(L$2&gt;M$2,L68&gt;M68),AND(L$2&lt;M$2,L68&lt;M68),AND(L$2=M$2,L68=M68)),1,0)))</f>
        <v>0</v>
      </c>
      <c r="O68" s="71">
        <v>0</v>
      </c>
      <c r="P68" s="72">
        <v>1</v>
      </c>
      <c r="Q68" s="50">
        <f>IF(OR(ISBLANK(O$2),ISBLANK(P$2),ISBLANK(O68),ISBLANK(P68),ISTEXT(O68),ISTEXT(P68)),"",IF(AND(O$2=O68,P$2=P68),3,IF(OR(AND(O$2&gt;P$2,O68&gt;P68),AND(O$2&lt;P$2,O68&lt;P68),AND(O$2=P$2,O68=P68)),1,0)))</f>
        <v>1</v>
      </c>
      <c r="R68" s="71">
        <v>0</v>
      </c>
      <c r="S68" s="72">
        <v>2</v>
      </c>
      <c r="T68" s="50">
        <f>IF(OR(ISBLANK(R$2),ISBLANK(S$2),ISBLANK(R68),ISBLANK(S68),ISTEXT(R68),ISTEXT(S68)),"",IF(AND(R$2=R68,S$2=S68),3,IF(OR(AND(R$2&gt;S$2,R68&gt;S68),AND(R$2&lt;S$2,R68&lt;S68),AND(R$2=S$2,R68=S68)),1,0)))</f>
        <v>0</v>
      </c>
      <c r="U68" s="71">
        <v>1</v>
      </c>
      <c r="V68" s="72">
        <v>2</v>
      </c>
      <c r="W68" s="50">
        <f>IF(OR(ISBLANK(U$2),ISBLANK(V$2),ISBLANK(U68),ISBLANK(V68),ISTEXT(U68),ISTEXT(V68)),"",IF(AND(U$2=U68,V$2=V68),3,IF(OR(AND(U$2&gt;V$2,U68&gt;V68),AND(U$2&lt;V$2,U68&lt;V68),AND(U$2=V$2,U68=V68)),1,0)))</f>
        <v>0</v>
      </c>
      <c r="X68" s="51">
        <f>SUM(AA68,AD68,AG68,AJ68,AM68,AP68)</f>
        <v>2</v>
      </c>
      <c r="Y68" s="71">
        <v>1</v>
      </c>
      <c r="Z68" s="72">
        <v>3</v>
      </c>
      <c r="AA68" s="50">
        <f>IF(OR(ISBLANK(Y$2),ISBLANK(Z$2),ISBLANK(Y68),ISBLANK(Z68),ISTEXT(Y68),ISTEXT(Z68)),"",IF(AND(Y$2=Y68,Z$2=Z68),3,IF(OR(AND(Y$2&gt;Z$2,Y68&gt;Z68),AND(Y$2&lt;Z$2,Y68&lt;Z68),AND(Y$2=Z$2,Y68=Z68)),1,0)))</f>
        <v>1</v>
      </c>
      <c r="AB68" s="71">
        <v>1</v>
      </c>
      <c r="AC68" s="72">
        <v>2</v>
      </c>
      <c r="AD68" s="50">
        <f>IF(OR(ISBLANK(AB$2),ISBLANK(AC$2),ISBLANK(AB68),ISBLANK(AC68),ISTEXT(AB68),ISTEXT(AC68)),"",IF(AND(AB$2=AB68,AC$2=AC68),3,IF(OR(AND(AB$2&gt;AC$2,AB68&gt;AC68),AND(AB$2&lt;AC$2,AB68&lt;AC68),AND(AB$2=AC$2,AB68=AC68)),1,0)))</f>
        <v>0</v>
      </c>
      <c r="AE68" s="71">
        <v>0</v>
      </c>
      <c r="AF68" s="72">
        <v>1</v>
      </c>
      <c r="AG68" s="50">
        <f>IF(OR(ISBLANK(AE$2),ISBLANK(AF$2),ISBLANK(AE68),ISBLANK(AF68),ISTEXT(AE68),ISTEXT(AF68)),"",IF(AND(AE$2=AE68,AF$2=AF68),3,IF(OR(AND(AE$2&gt;AF$2,AE68&gt;AF68),AND(AE$2&lt;AF$2,AE68&lt;AF68),AND(AE$2=AF$2,AE68=AF68)),1,0)))</f>
        <v>0</v>
      </c>
      <c r="AH68" s="71">
        <v>0</v>
      </c>
      <c r="AI68" s="72">
        <v>2</v>
      </c>
      <c r="AJ68" s="50">
        <f>IF(OR(ISBLANK(AH$2),ISBLANK(AI$2),ISBLANK(AH68),ISBLANK(AI68),ISTEXT(AH68),ISTEXT(AI68)),"",IF(AND(AH$2=AH68,AI$2=AI68),3,IF(OR(AND(AH$2&gt;AI$2,AH68&gt;AI68),AND(AH$2&lt;AI$2,AH68&lt;AI68),AND(AH$2=AI$2,AH68=AI68)),1,0)))</f>
        <v>0</v>
      </c>
      <c r="AK68" s="71">
        <v>1</v>
      </c>
      <c r="AL68" s="72">
        <v>1</v>
      </c>
      <c r="AM68" s="50">
        <f>IF(OR(ISBLANK(AK$2),ISBLANK(AL$2),ISBLANK(AK68),ISBLANK(AL68),ISTEXT(AK68),ISTEXT(AL68)),"",IF(AND(AK$2=AK68,AL$2=AL68),3,IF(OR(AND(AK$2&gt;AL$2,AK68&gt;AL68),AND(AK$2&lt;AL$2,AK68&lt;AL68),AND(AK$2=AL$2,AK68=AL68)),1,0)))</f>
        <v>0</v>
      </c>
      <c r="AN68" s="71">
        <v>1</v>
      </c>
      <c r="AO68" s="72">
        <v>2</v>
      </c>
      <c r="AP68" s="50">
        <f>IF(OR(ISBLANK(AN$2),ISBLANK(AO$2),ISBLANK(AN68),ISBLANK(AO68),ISTEXT(AN68),ISTEXT(AO68)),"",IF(AND(AN$2=AN68,AO$2=AO68),3,IF(OR(AND(AN$2&gt;AO$2,AN68&gt;AO68),AND(AN$2&lt;AO$2,AN68&lt;AO68),AND(AN$2=AO$2,AN68=AO68)),1,0)))</f>
        <v>1</v>
      </c>
      <c r="AQ68" s="52">
        <f>SUM(AT68,AW68,AZ68,BC68,BF68,BI68)</f>
        <v>4</v>
      </c>
      <c r="AR68" s="71">
        <v>0</v>
      </c>
      <c r="AS68" s="72">
        <v>2</v>
      </c>
      <c r="AT68" s="50">
        <f>IF(OR(ISBLANK(AR$2),ISBLANK(AS$2),ISBLANK(AR68),ISBLANK(AS68),ISTEXT(AR68),ISTEXT(AS68)),"",IF(AND(AR$2=AR68,AS$2=AS68),3,IF(OR(AND(AR$2&gt;AS$2,AR68&gt;AS68),AND(AR$2&lt;AS$2,AR68&lt;AS68),AND(AR$2=AS$2,AR68=AS68)),1,0)))</f>
        <v>0</v>
      </c>
      <c r="AU68" s="71">
        <v>1</v>
      </c>
      <c r="AV68" s="72">
        <v>0</v>
      </c>
      <c r="AW68" s="50">
        <f>IF(OR(ISBLANK(AU$2),ISBLANK(AV$2),ISBLANK(AU68),ISBLANK(AV68),ISTEXT(AU68),ISTEXT(AV68)),"",IF(AND(AU$2=AU68,AV$2=AV68),3,IF(OR(AND(AU$2&gt;AV$2,AU68&gt;AV68),AND(AU$2&lt;AV$2,AU68&lt;AV68),AND(AU$2=AV$2,AU68=AV68)),1,0)))</f>
        <v>1</v>
      </c>
      <c r="AX68" s="71">
        <v>1</v>
      </c>
      <c r="AY68" s="72">
        <v>0</v>
      </c>
      <c r="AZ68" s="50">
        <f>IF(OR(ISBLANK(AX$2),ISBLANK(AY$2),ISBLANK(AX68),ISBLANK(AY68),ISTEXT(AX68),ISTEXT(AY68)),"",IF(AND(AX$2=AX68,AY$2=AY68),3,IF(OR(AND(AX$2&gt;AY$2,AX68&gt;AY68),AND(AX$2&lt;AY$2,AX68&lt;AY68),AND(AX$2=AY$2,AX68=AY68)),1,0)))</f>
        <v>0</v>
      </c>
      <c r="BA68" s="71">
        <v>2</v>
      </c>
      <c r="BB68" s="72">
        <v>2</v>
      </c>
      <c r="BC68" s="50">
        <f>IF(OR(ISBLANK(BA$2),ISBLANK(BB$2),ISBLANK(BA68),ISBLANK(BB68),ISTEXT(BA68),ISTEXT(BB68)),"",IF(AND(BA$2=BA68,BB$2=BB68),3,IF(OR(AND(BA$2&gt;BB$2,BA68&gt;BB68),AND(BA$2&lt;BB$2,BA68&lt;BB68),AND(BA$2=BB$2,BA68=BB68)),1,0)))</f>
        <v>0</v>
      </c>
      <c r="BD68" s="71">
        <v>2</v>
      </c>
      <c r="BE68" s="72">
        <v>0</v>
      </c>
      <c r="BF68" s="50">
        <f>IF(OR(ISBLANK(BD$2),ISBLANK(BE$2),ISBLANK(BD68),ISBLANK(BE68),ISTEXT(BD68),ISTEXT(BE68)),"",IF(AND(BD$2=BD68,BE$2=BE68),3,IF(OR(AND(BD$2&gt;BE$2,BD68&gt;BE68),AND(BD$2&lt;BE$2,BD68&lt;BE68),AND(BD$2=BE$2,BD68=BE68)),1,0)))</f>
        <v>3</v>
      </c>
      <c r="BG68" s="71">
        <v>3</v>
      </c>
      <c r="BH68" s="72">
        <v>0</v>
      </c>
      <c r="BI68" s="50">
        <f>IF(OR(ISBLANK(BG$2),ISBLANK(BH$2),ISBLANK(BG68),ISBLANK(BH68),ISTEXT(BG68),ISTEXT(BH68)),"",IF(AND(BG$2=BG68,BH$2=BH68),3,IF(OR(AND(BG$2&gt;BH$2,BG68&gt;BH68),AND(BG$2&lt;BH$2,BG68&lt;BH68),AND(BG$2=BH$2,BG68=BH68)),1,0)))</f>
        <v>0</v>
      </c>
      <c r="BJ68" s="53">
        <f>SUM(BM68,BP68,BS68,BV68,BY68,CB68)</f>
        <v>3</v>
      </c>
      <c r="BK68" s="71">
        <v>3</v>
      </c>
      <c r="BL68" s="72">
        <v>1</v>
      </c>
      <c r="BM68" s="50">
        <f>IF(OR(ISBLANK(BK$2),ISBLANK(BL$2),ISBLANK(BK68),ISBLANK(BL68),ISTEXT(BK68),ISTEXT(BL68)),"",IF(AND(BK$2=BK68,BL$2=BL68),3,IF(OR(AND(BK$2&gt;BL$2,BK68&gt;BL68),AND(BK$2&lt;BL$2,BK68&lt;BL68),AND(BK$2=BL$2,BK68=BL68)),1,0)))</f>
        <v>1</v>
      </c>
      <c r="BN68" s="71">
        <v>0</v>
      </c>
      <c r="BO68" s="72">
        <v>0</v>
      </c>
      <c r="BP68" s="50">
        <f>IF(OR(ISBLANK(BN$2),ISBLANK(BO$2),ISBLANK(BN68),ISBLANK(BO68),ISTEXT(BN68),ISTEXT(BO68)),"",IF(AND(BN$2=BN68,BO$2=BO68),3,IF(OR(AND(BN$2&gt;BO$2,BN68&gt;BO68),AND(BN$2&lt;BO$2,BN68&lt;BO68),AND(BN$2=BO$2,BN68=BO68)),1,0)))</f>
        <v>0</v>
      </c>
      <c r="BQ68" s="71">
        <v>1</v>
      </c>
      <c r="BR68" s="72">
        <v>1</v>
      </c>
      <c r="BS68" s="50">
        <f>IF(OR(ISBLANK(BQ$2),ISBLANK(BR$2),ISBLANK(BQ68),ISBLANK(BR68),ISTEXT(BQ68),ISTEXT(BR68)),"",IF(AND(BQ$2=BQ68,BR$2=BR68),3,IF(OR(AND(BQ$2&gt;BR$2,BQ68&gt;BR68),AND(BQ$2&lt;BR$2,BQ68&lt;BR68),AND(BQ$2=BR$2,BQ68=BR68)),1,0)))</f>
        <v>0</v>
      </c>
      <c r="BT68" s="71">
        <v>1</v>
      </c>
      <c r="BU68" s="72">
        <v>2</v>
      </c>
      <c r="BV68" s="50">
        <f>IF(OR(ISBLANK(BT$2),ISBLANK(BU$2),ISBLANK(BT68),ISBLANK(BU68),ISTEXT(BT68),ISTEXT(BU68)),"",IF(AND(BT$2=BT68,BU$2=BU68),3,IF(OR(AND(BT$2&gt;BU$2,BT68&gt;BU68),AND(BT$2&lt;BU$2,BT68&lt;BU68),AND(BT$2=BU$2,BT68=BU68)),1,0)))</f>
        <v>1</v>
      </c>
      <c r="BW68" s="71">
        <v>0</v>
      </c>
      <c r="BX68" s="72">
        <v>2</v>
      </c>
      <c r="BY68" s="50">
        <f>IF(OR(ISBLANK(BW$2),ISBLANK(BX$2),ISBLANK(BW68),ISBLANK(BX68),ISTEXT(BW68),ISTEXT(BX68)),"",IF(AND(BW$2=BW68,BX$2=BX68),3,IF(OR(AND(BW$2&gt;BX$2,BW68&gt;BX68),AND(BW$2&lt;BX$2,BW68&lt;BX68),AND(BW$2=BX$2,BW68=BX68)),1,0)))</f>
        <v>1</v>
      </c>
      <c r="BZ68" s="71">
        <v>1</v>
      </c>
      <c r="CA68" s="72">
        <v>1</v>
      </c>
      <c r="CB68" s="50">
        <f>IF(OR(ISBLANK(BZ$2),ISBLANK(CA$2),ISBLANK(BZ68),ISBLANK(CA68),ISTEXT(BZ68),ISTEXT(CA68)),"",IF(AND(BZ$2=BZ68,CA$2=CA68),3,IF(OR(AND(BZ$2&gt;CA$2,BZ68&gt;CA68),AND(BZ$2&lt;CA$2,BZ68&lt;CA68),AND(BZ$2=CA$2,BZ68=CA68)),1,0)))</f>
        <v>0</v>
      </c>
      <c r="CC68" s="50">
        <f>SUM($BJ68,$AQ68,$X68,$E68)</f>
        <v>14</v>
      </c>
      <c r="CD68" s="54">
        <f>SUM(CH68,CL68,CP68,CT68)</f>
        <v>0</v>
      </c>
      <c r="CE68" s="71"/>
      <c r="CF68" s="72"/>
      <c r="CG68" s="72"/>
      <c r="CH68" s="91">
        <f>IF(OR(ISBLANK(CE$2),ISBLANK(CF$2),ISBLANK(CE68),ISBLANK(CF68),ISTEXT(CE68),ISTEXT(CF68)),"",IF(OR(AND(CE$2=CE68,CF$2=CF68,ISBLANK(CG$2),ISBLANK(CG68)),AND(CE$2=CE68,CF$2=CF68,ISTEXT(CG$2),ISTEXT(CG68))),3,IF(OR(AND(CE$2&gt;CF$2,CE68&gt;CF68),AND(CE$2&lt;CF$2,CE68&lt;CF68),AND(CE$2=CF$2,CE68=CF68)),1,0)))</f>
      </c>
      <c r="CI68" s="71"/>
      <c r="CJ68" s="72"/>
      <c r="CK68" s="72"/>
      <c r="CL68" s="91">
        <f>IF(OR(ISBLANK(CI$2),ISBLANK(CJ$2),ISBLANK(CI68),ISBLANK(CJ68),ISTEXT(CI68),ISTEXT(CJ68)),"",IF(OR(AND(CI$2=CI68,CJ$2=CJ68,ISBLANK(CK$2),ISBLANK(CK68)),AND(CI$2=CI68,CJ$2=CJ68,ISTEXT(CK$2),ISTEXT(CK68))),3,IF(OR(AND(CI$2&gt;CJ$2,CI68&gt;CJ68),AND(CI$2&lt;CJ$2,CI68&lt;CJ68),AND(CI$2=CJ$2,CI68=CJ68)),1,0)))</f>
      </c>
      <c r="CM68" s="71"/>
      <c r="CN68" s="72"/>
      <c r="CO68" s="72"/>
      <c r="CP68" s="91">
        <f>IF(OR(ISBLANK(CM$2),ISBLANK(CN$2),ISBLANK(CM68),ISBLANK(CN68),ISTEXT(CM68),ISTEXT(CN68)),"",IF(OR(AND(CM$2=CM68,CN$2=CN68,ISBLANK(CO$2),ISBLANK(CO68)),AND(CM$2=CM68,CN$2=CN68,ISTEXT(CO$2),ISTEXT(CO68))),3,IF(OR(AND(CM$2&gt;CN$2,CM68&gt;CN68),AND(CM$2&lt;CN$2,CM68&lt;CN68),AND(CM$2=CN$2,CM68=CN68)),1,0)))</f>
      </c>
      <c r="CQ68" s="71"/>
      <c r="CR68" s="72"/>
      <c r="CS68" s="72"/>
      <c r="CT68" s="148">
        <f>IF(OR(ISBLANK(CQ$2),ISBLANK(CR$2),ISBLANK(CQ68),ISBLANK(CR68),ISTEXT(CQ68),ISTEXT(CR68)),"",IF(OR(AND(CQ$2=CQ68,CR$2=CR68,ISBLANK(CS$2),ISBLANK(CS68)),AND(CQ$2=CQ68,CR$2=CR68,ISTEXT(CS$2),ISTEXT(CS68))),3,IF(OR(AND(CQ$2&gt;CR$2,CQ68&gt;CR68),AND(CQ$2&lt;CR$2,CQ68&lt;CR68),AND(CQ$2=CR$2,CQ68=CR68)),1,0)))</f>
      </c>
      <c r="CU68" s="92">
        <f>SUM(CY68,DC68)</f>
        <v>0</v>
      </c>
      <c r="CV68" s="75"/>
      <c r="CW68" s="76"/>
      <c r="CX68" s="76"/>
      <c r="CY68" s="91">
        <f>IF(OR(ISBLANK(CV$2),ISBLANK(CW$2),ISBLANK(CV68),ISBLANK(CW68),ISTEXT(CV68),ISTEXT(CW68)),"",IF(OR(AND(CV$2=CV68,CW$2=CW68,ISBLANK(CX$2),ISBLANK(CX68)),AND(CV$2=CV68,CW$2=CW68,ISTEXT(CX$2),ISTEXT(CX68))),3,IF(OR(AND(CV$2&gt;CW$2,CV68&gt;CW68),AND(CV$2&lt;CW$2,CV68&lt;CW68),AND(CV$2=CW$2,CV68=CW68)),1,0)))</f>
      </c>
      <c r="CZ68" s="75"/>
      <c r="DA68" s="76"/>
      <c r="DB68" s="76"/>
      <c r="DC68" s="148">
        <f>IF(OR(ISBLANK(CZ$2),ISBLANK(DA$2),ISBLANK(CZ68),ISBLANK(DA68),ISTEXT(CZ68),ISTEXT(DA68)),"",IF(OR(AND(CZ$2=CZ68,DA$2=DA68,ISBLANK(DB$2),ISBLANK(DB68)),AND(CZ$2=CZ68,DA$2=DA68,ISTEXT(DB$2),ISTEXT(DB68))),3,IF(OR(AND(CZ$2&gt;DA$2,CZ68&gt;DA68),AND(CZ$2&lt;DA$2,CZ68&lt;DA68),AND(CZ$2=DA$2,CZ68=DA68)),1,0)))</f>
      </c>
      <c r="DD68" s="95">
        <f>SUM(DH68,DJ68)</f>
        <v>0</v>
      </c>
      <c r="DE68" s="48"/>
      <c r="DF68" s="49"/>
      <c r="DG68" s="49"/>
      <c r="DH68" s="50"/>
      <c r="DI68" s="73" t="s">
        <v>21</v>
      </c>
      <c r="DJ68" s="152">
        <f>IF(ISBLANK(DM$2),"",IF(DI$2=DI68,5,0))</f>
        <v>0</v>
      </c>
      <c r="DK68" s="55">
        <f>SUM($E68,$X68,$AQ68,$BJ68)</f>
        <v>14</v>
      </c>
      <c r="DL68" s="56">
        <f>SUM($CD68,$CU68,$DD68)</f>
        <v>0</v>
      </c>
      <c r="DM68" s="46">
        <f>SUM($CC68,$DL68)</f>
        <v>14</v>
      </c>
      <c r="DN68" s="78" t="str">
        <f aca="true" t="shared" si="13" ref="DN68:DN77">B68</f>
        <v>Matthias Eisfeld</v>
      </c>
      <c r="DO68" s="81">
        <f aca="true" t="shared" si="14" ref="DO68:DO77">A68</f>
        <v>63</v>
      </c>
    </row>
    <row r="69" spans="1:119" ht="13.5" thickBot="1">
      <c r="A69" s="35">
        <f t="shared" si="12"/>
        <v>63</v>
      </c>
      <c r="B69" s="70" t="s">
        <v>94</v>
      </c>
      <c r="C69" s="46">
        <f>SUM($CC69,$DL69)</f>
        <v>14</v>
      </c>
      <c r="D69" s="46">
        <f>0+IF(OR(K69=1,K69=3),1,0)+IF(OR(N69=1,N69=3),1,0)+IF(OR(Q69=1,Q69=3),1,0)+IF(OR(T69=1,T69=3),1,0)+IF(OR(W69=1,W69=3),1,0)+IF(OR(AD69=1,AD69=3),1,0)+IF(OR(H69=1,H69=3),1,0)+IF(OR(AG69=1,AG69=3),1,0)+IF(OR(AJ69=1,AJ69=3),1,0)+IF(OR(AM69=1,AM69=3),1,0)+IF(OR(AP69=1,AP69=3),1,0)+IF(OR(AT69=1,AT69=3),1,0)+IF(OR(AA69=1,AA69=3),1,0)+IF(OR(AW69=1,AW69=3),1,0)+IF(OR(AZ69=1,AZ69=3),1,0)+IF(OR(BC69=1,BC69=3),1,0)+IF(OR(BF69=1,BF69=3),1,0)+IF(OR(BI69=1,BI69=3),1,0)+IF(OR(BM69=1,BM69=3),1,0)+IF(OR(BP69=1,BP69=3),1,0)+IF(OR(BS69=1,BS69=3),1,0)+IF(OR(BV69=1,BV69=3),1,0)+IF(OR(BY69=1,BY69=3),1,0)+IF(OR(CB69=1,CB69=3),1,0)+IF(OR(CH69=1,CH69=3),1,0)+IF(OR(CL69=1,CL69=3),1,0)+IF(OR(CP69=1,CP69=3),1,0)+IF(OR(CT69=1,CT69=3),1,0)+IF(OR(CY69=1,CY69=3),1,0)+IF(OR(DC69=1,DC69=3),1,0)+IF(OR(DH69=1,DH69=3),1,0)</f>
        <v>8</v>
      </c>
      <c r="E69" s="47">
        <f>SUM(H69,K69,N69,Q69,T69,W69)</f>
        <v>5</v>
      </c>
      <c r="F69" s="71">
        <v>0</v>
      </c>
      <c r="G69" s="72">
        <v>1</v>
      </c>
      <c r="H69" s="50">
        <f>IF(OR(ISBLANK(F$2),ISBLANK(G$2),ISBLANK(F69),ISBLANK(G69),ISTEXT(F69),ISTEXT(G69)),"",IF(AND(F$2=F69,G$2=G69),3,IF(OR(AND(F$2&gt;G$2,F69&gt;G69),AND(F$2&lt;G$2,F69&lt;G69),AND(F$2=G$2,F69=G69)),1,0)))</f>
        <v>3</v>
      </c>
      <c r="I69" s="71">
        <v>2</v>
      </c>
      <c r="J69" s="72">
        <v>1</v>
      </c>
      <c r="K69" s="50">
        <f>IF(OR(ISBLANK(I$2),ISBLANK(J$2),ISBLANK(I69),ISBLANK(J69),ISTEXT(I69),ISTEXT(J69)),"",IF(AND(I$2=I69,J$2=J69),3,IF(OR(AND(I$2&gt;J$2,I69&gt;J69),AND(I$2&lt;J$2,I69&lt;J69),AND(I$2=J$2,I69=J69)),1,0)))</f>
        <v>1</v>
      </c>
      <c r="L69" s="71">
        <v>2</v>
      </c>
      <c r="M69" s="72">
        <v>2</v>
      </c>
      <c r="N69" s="50">
        <f>IF(OR(ISBLANK(L$2),ISBLANK(M$2),ISBLANK(L69),ISBLANK(M69),ISTEXT(L69),ISTEXT(M69)),"",IF(AND(L$2=L69,M$2=M69),3,IF(OR(AND(L$2&gt;M$2,L69&gt;M69),AND(L$2&lt;M$2,L69&lt;M69),AND(L$2=M$2,L69=M69)),1,0)))</f>
        <v>0</v>
      </c>
      <c r="O69" s="71">
        <v>1</v>
      </c>
      <c r="P69" s="72">
        <v>1</v>
      </c>
      <c r="Q69" s="50">
        <f>IF(OR(ISBLANK(O$2),ISBLANK(P$2),ISBLANK(O69),ISBLANK(P69),ISTEXT(O69),ISTEXT(P69)),"",IF(AND(O$2=O69,P$2=P69),3,IF(OR(AND(O$2&gt;P$2,O69&gt;P69),AND(O$2&lt;P$2,O69&lt;P69),AND(O$2=P$2,O69=P69)),1,0)))</f>
        <v>0</v>
      </c>
      <c r="R69" s="71">
        <v>1</v>
      </c>
      <c r="S69" s="72">
        <v>1</v>
      </c>
      <c r="T69" s="50">
        <f>IF(OR(ISBLANK(R$2),ISBLANK(S$2),ISBLANK(R69),ISBLANK(S69),ISTEXT(R69),ISTEXT(S69)),"",IF(AND(R$2=R69,S$2=S69),3,IF(OR(AND(R$2&gt;S$2,R69&gt;S69),AND(R$2&lt;S$2,R69&lt;S69),AND(R$2=S$2,R69=S69)),1,0)))</f>
        <v>0</v>
      </c>
      <c r="U69" s="71">
        <v>1</v>
      </c>
      <c r="V69" s="72">
        <v>0</v>
      </c>
      <c r="W69" s="50">
        <f>IF(OR(ISBLANK(U$2),ISBLANK(V$2),ISBLANK(U69),ISBLANK(V69),ISTEXT(U69),ISTEXT(V69)),"",IF(AND(U$2=U69,V$2=V69),3,IF(OR(AND(U$2&gt;V$2,U69&gt;V69),AND(U$2&lt;V$2,U69&lt;V69),AND(U$2=V$2,U69=V69)),1,0)))</f>
        <v>1</v>
      </c>
      <c r="X69" s="51">
        <f>SUM(AA69,AD69,AG69,AJ69,AM69,AP69)</f>
        <v>1</v>
      </c>
      <c r="Y69" s="71">
        <v>1</v>
      </c>
      <c r="Z69" s="72">
        <v>1</v>
      </c>
      <c r="AA69" s="50">
        <f>IF(OR(ISBLANK(Y$2),ISBLANK(Z$2),ISBLANK(Y69),ISBLANK(Z69),ISTEXT(Y69),ISTEXT(Z69)),"",IF(AND(Y$2=Y69,Z$2=Z69),3,IF(OR(AND(Y$2&gt;Z$2,Y69&gt;Z69),AND(Y$2&lt;Z$2,Y69&lt;Z69),AND(Y$2=Z$2,Y69=Z69)),1,0)))</f>
        <v>0</v>
      </c>
      <c r="AB69" s="101">
        <v>1</v>
      </c>
      <c r="AC69" s="102">
        <v>2</v>
      </c>
      <c r="AD69" s="50">
        <f>IF(OR(ISBLANK(AB$2),ISBLANK(AC$2),ISBLANK(AB69),ISBLANK(AC69),ISTEXT(AB69),ISTEXT(AC69)),"",IF(AND(AB$2=AB69,AC$2=AC69),3,IF(OR(AND(AB$2&gt;AC$2,AB69&gt;AC69),AND(AB$2&lt;AC$2,AB69&lt;AC69),AND(AB$2=AC$2,AB69=AC69)),1,0)))</f>
        <v>0</v>
      </c>
      <c r="AE69" s="101">
        <v>1</v>
      </c>
      <c r="AF69" s="102">
        <v>0</v>
      </c>
      <c r="AG69" s="50">
        <f>IF(OR(ISBLANK(AE$2),ISBLANK(AF$2),ISBLANK(AE69),ISBLANK(AF69),ISTEXT(AE69),ISTEXT(AF69)),"",IF(AND(AE$2=AE69,AF$2=AF69),3,IF(OR(AND(AE$2&gt;AF$2,AE69&gt;AF69),AND(AE$2&lt;AF$2,AE69&lt;AF69),AND(AE$2=AF$2,AE69=AF69)),1,0)))</f>
        <v>1</v>
      </c>
      <c r="AH69" s="71">
        <v>0</v>
      </c>
      <c r="AI69" s="72">
        <v>2</v>
      </c>
      <c r="AJ69" s="50">
        <f>IF(OR(ISBLANK(AH$2),ISBLANK(AI$2),ISBLANK(AH69),ISBLANK(AI69),ISTEXT(AH69),ISTEXT(AI69)),"",IF(AND(AH$2=AH69,AI$2=AI69),3,IF(OR(AND(AH$2&gt;AI$2,AH69&gt;AI69),AND(AH$2&lt;AI$2,AH69&lt;AI69),AND(AH$2=AI$2,AH69=AI69)),1,0)))</f>
        <v>0</v>
      </c>
      <c r="AK69" s="71">
        <v>3</v>
      </c>
      <c r="AL69" s="72">
        <v>2</v>
      </c>
      <c r="AM69" s="50">
        <f>IF(OR(ISBLANK(AK$2),ISBLANK(AL$2),ISBLANK(AK69),ISBLANK(AL69),ISTEXT(AK69),ISTEXT(AL69)),"",IF(AND(AK$2=AK69,AL$2=AL69),3,IF(OR(AND(AK$2&gt;AL$2,AK69&gt;AL69),AND(AK$2&lt;AL$2,AK69&lt;AL69),AND(AK$2=AL$2,AK69=AL69)),1,0)))</f>
        <v>0</v>
      </c>
      <c r="AN69" s="101">
        <v>1</v>
      </c>
      <c r="AO69" s="102">
        <v>1</v>
      </c>
      <c r="AP69" s="50">
        <f>IF(OR(ISBLANK(AN$2),ISBLANK(AO$2),ISBLANK(AN69),ISBLANK(AO69),ISTEXT(AN69),ISTEXT(AO69)),"",IF(AND(AN$2=AN69,AO$2=AO69),3,IF(OR(AND(AN$2&gt;AO$2,AN69&gt;AO69),AND(AN$2&lt;AO$2,AN69&lt;AO69),AND(AN$2=AO$2,AN69=AO69)),1,0)))</f>
        <v>0</v>
      </c>
      <c r="AQ69" s="52">
        <f>SUM(AT69,AW69,AZ69,BC69,BF69,BI69)</f>
        <v>0</v>
      </c>
      <c r="AR69" s="71">
        <v>0</v>
      </c>
      <c r="AS69" s="72">
        <v>4</v>
      </c>
      <c r="AT69" s="50">
        <f>IF(OR(ISBLANK(AR$2),ISBLANK(AS$2),ISBLANK(AR69),ISBLANK(AS69),ISTEXT(AR69),ISTEXT(AS69)),"",IF(AND(AR$2=AR69,AS$2=AS69),3,IF(OR(AND(AR$2&gt;AS$2,AR69&gt;AS69),AND(AR$2&lt;AS$2,AR69&lt;AS69),AND(AR$2=AS$2,AR69=AS69)),1,0)))</f>
        <v>0</v>
      </c>
      <c r="AU69" s="71">
        <v>2</v>
      </c>
      <c r="AV69" s="72">
        <v>3</v>
      </c>
      <c r="AW69" s="50">
        <f>IF(OR(ISBLANK(AU$2),ISBLANK(AV$2),ISBLANK(AU69),ISBLANK(AV69),ISTEXT(AU69),ISTEXT(AV69)),"",IF(AND(AU$2=AU69,AV$2=AV69),3,IF(OR(AND(AU$2&gt;AV$2,AU69&gt;AV69),AND(AU$2&lt;AV$2,AU69&lt;AV69),AND(AU$2=AV$2,AU69=AV69)),1,0)))</f>
        <v>0</v>
      </c>
      <c r="AX69" s="71">
        <v>2</v>
      </c>
      <c r="AY69" s="72">
        <v>0</v>
      </c>
      <c r="AZ69" s="50">
        <f>IF(OR(ISBLANK(AX$2),ISBLANK(AY$2),ISBLANK(AX69),ISBLANK(AY69),ISTEXT(AX69),ISTEXT(AY69)),"",IF(AND(AX$2=AX69,AY$2=AY69),3,IF(OR(AND(AX$2&gt;AY$2,AX69&gt;AY69),AND(AX$2&lt;AY$2,AX69&lt;AY69),AND(AX$2=AY$2,AX69=AY69)),1,0)))</f>
        <v>0</v>
      </c>
      <c r="BA69" s="71">
        <v>0</v>
      </c>
      <c r="BB69" s="72">
        <v>1</v>
      </c>
      <c r="BC69" s="50">
        <f>IF(OR(ISBLANK(BA$2),ISBLANK(BB$2),ISBLANK(BA69),ISBLANK(BB69),ISTEXT(BA69),ISTEXT(BB69)),"",IF(AND(BA$2=BA69,BB$2=BB69),3,IF(OR(AND(BA$2&gt;BB$2,BA69&gt;BB69),AND(BA$2&lt;BB$2,BA69&lt;BB69),AND(BA$2=BB$2,BA69=BB69)),1,0)))</f>
        <v>0</v>
      </c>
      <c r="BD69" s="71">
        <v>1</v>
      </c>
      <c r="BE69" s="72">
        <v>1</v>
      </c>
      <c r="BF69" s="50">
        <f>IF(OR(ISBLANK(BD$2),ISBLANK(BE$2),ISBLANK(BD69),ISBLANK(BE69),ISTEXT(BD69),ISTEXT(BE69)),"",IF(AND(BD$2=BD69,BE$2=BE69),3,IF(OR(AND(BD$2&gt;BE$2,BD69&gt;BE69),AND(BD$2&lt;BE$2,BD69&lt;BE69),AND(BD$2=BE$2,BD69=BE69)),1,0)))</f>
        <v>0</v>
      </c>
      <c r="BG69" s="71">
        <v>2</v>
      </c>
      <c r="BH69" s="72">
        <v>1</v>
      </c>
      <c r="BI69" s="50">
        <f>IF(OR(ISBLANK(BG$2),ISBLANK(BH$2),ISBLANK(BG69),ISBLANK(BH69),ISTEXT(BG69),ISTEXT(BH69)),"",IF(AND(BG$2=BG69,BH$2=BH69),3,IF(OR(AND(BG$2&gt;BH$2,BG69&gt;BH69),AND(BG$2&lt;BH$2,BG69&lt;BH69),AND(BG$2=BH$2,BG69=BH69)),1,0)))</f>
        <v>0</v>
      </c>
      <c r="BJ69" s="53">
        <f>SUM(BM69,BP69,BS69,BV69,BY69,CB69)</f>
        <v>5</v>
      </c>
      <c r="BK69" s="71">
        <v>1</v>
      </c>
      <c r="BL69" s="72">
        <v>0</v>
      </c>
      <c r="BM69" s="50">
        <f>IF(OR(ISBLANK(BK$2),ISBLANK(BL$2),ISBLANK(BK69),ISBLANK(BL69),ISTEXT(BK69),ISTEXT(BL69)),"",IF(AND(BK$2=BK69,BL$2=BL69),3,IF(OR(AND(BK$2&gt;BL$2,BK69&gt;BL69),AND(BK$2&lt;BL$2,BK69&lt;BL69),AND(BK$2=BL$2,BK69=BL69)),1,0)))</f>
        <v>1</v>
      </c>
      <c r="BN69" s="71">
        <v>1</v>
      </c>
      <c r="BO69" s="72">
        <v>2</v>
      </c>
      <c r="BP69" s="50">
        <f>IF(OR(ISBLANK(BN$2),ISBLANK(BO$2),ISBLANK(BN69),ISBLANK(BO69),ISTEXT(BN69),ISTEXT(BO69)),"",IF(AND(BN$2=BN69,BO$2=BO69),3,IF(OR(AND(BN$2&gt;BO$2,BN69&gt;BO69),AND(BN$2&lt;BO$2,BN69&lt;BO69),AND(BN$2=BO$2,BN69=BO69)),1,0)))</f>
        <v>1</v>
      </c>
      <c r="BQ69" s="71">
        <v>1</v>
      </c>
      <c r="BR69" s="72">
        <v>1</v>
      </c>
      <c r="BS69" s="50">
        <f>IF(OR(ISBLANK(BQ$2),ISBLANK(BR$2),ISBLANK(BQ69),ISBLANK(BR69),ISTEXT(BQ69),ISTEXT(BR69)),"",IF(AND(BQ$2=BQ69,BR$2=BR69),3,IF(OR(AND(BQ$2&gt;BR$2,BQ69&gt;BR69),AND(BQ$2&lt;BR$2,BQ69&lt;BR69),AND(BQ$2=BR$2,BQ69=BR69)),1,0)))</f>
        <v>0</v>
      </c>
      <c r="BT69" s="71">
        <v>1</v>
      </c>
      <c r="BU69" s="72">
        <v>1</v>
      </c>
      <c r="BV69" s="50">
        <f>IF(OR(ISBLANK(BT$2),ISBLANK(BU$2),ISBLANK(BT69),ISBLANK(BU69),ISTEXT(BT69),ISTEXT(BU69)),"",IF(AND(BT$2=BT69,BU$2=BU69),3,IF(OR(AND(BT$2&gt;BU$2,BT69&gt;BU69),AND(BT$2&lt;BU$2,BT69&lt;BU69),AND(BT$2=BU$2,BT69=BU69)),1,0)))</f>
        <v>0</v>
      </c>
      <c r="BW69" s="71">
        <v>1</v>
      </c>
      <c r="BX69" s="72">
        <v>2</v>
      </c>
      <c r="BY69" s="50">
        <f>IF(OR(ISBLANK(BW$2),ISBLANK(BX$2),ISBLANK(BW69),ISBLANK(BX69),ISTEXT(BW69),ISTEXT(BX69)),"",IF(AND(BW$2=BW69,BX$2=BX69),3,IF(OR(AND(BW$2&gt;BX$2,BW69&gt;BX69),AND(BW$2&lt;BX$2,BW69&lt;BX69),AND(BW$2=BX$2,BW69=BX69)),1,0)))</f>
        <v>3</v>
      </c>
      <c r="BZ69" s="71">
        <v>1</v>
      </c>
      <c r="CA69" s="72">
        <v>2</v>
      </c>
      <c r="CB69" s="50">
        <f>IF(OR(ISBLANK(BZ$2),ISBLANK(CA$2),ISBLANK(BZ69),ISBLANK(CA69),ISTEXT(BZ69),ISTEXT(CA69)),"",IF(AND(BZ$2=BZ69,CA$2=CA69),3,IF(OR(AND(BZ$2&gt;CA$2,BZ69&gt;CA69),AND(BZ$2&lt;CA$2,BZ69&lt;CA69),AND(BZ$2=CA$2,BZ69=CA69)),1,0)))</f>
        <v>0</v>
      </c>
      <c r="CC69" s="50">
        <f>SUM($BJ69,$AQ69,$X69,$E69)</f>
        <v>11</v>
      </c>
      <c r="CD69" s="54">
        <f>SUM(CH69,CL69,CP69,CT69)</f>
        <v>0</v>
      </c>
      <c r="CE69" s="48">
        <v>2</v>
      </c>
      <c r="CF69" s="49">
        <v>1</v>
      </c>
      <c r="CG69" s="49"/>
      <c r="CH69" s="91">
        <f>IF(OR(ISBLANK(CE$2),ISBLANK(CF$2),ISBLANK(CE69),ISBLANK(CF69),ISTEXT(CE69),ISTEXT(CF69)),"",IF(OR(AND(CE$2=CE69,CF$2=CF69,ISBLANK(CG$2),ISBLANK(CG69)),AND(CE$2=CE69,CF$2=CF69,ISTEXT(CG$2),ISTEXT(CG69))),3,IF(OR(AND(CE$2&gt;CF$2,CE69&gt;CF69),AND(CE$2&lt;CF$2,CE69&lt;CF69),AND(CE$2=CF$2,CE69=CF69)),1,0)))</f>
        <v>0</v>
      </c>
      <c r="CI69" s="48">
        <v>1</v>
      </c>
      <c r="CJ69" s="49">
        <v>0</v>
      </c>
      <c r="CK69" s="49"/>
      <c r="CL69" s="91">
        <f>IF(OR(ISBLANK(CI$2),ISBLANK(CJ$2),ISBLANK(CI69),ISBLANK(CJ69),ISTEXT(CI69),ISTEXT(CJ69)),"",IF(OR(AND(CI$2=CI69,CJ$2=CJ69,ISBLANK(CK$2),ISBLANK(CK69)),AND(CI$2=CI69,CJ$2=CJ69,ISTEXT(CK$2),ISTEXT(CK69))),3,IF(OR(AND(CI$2&gt;CJ$2,CI69&gt;CJ69),AND(CI$2&lt;CJ$2,CI69&lt;CJ69),AND(CI$2=CJ$2,CI69=CJ69)),1,0)))</f>
        <v>0</v>
      </c>
      <c r="CM69" s="48">
        <v>3</v>
      </c>
      <c r="CN69" s="49">
        <v>0</v>
      </c>
      <c r="CO69" s="49"/>
      <c r="CP69" s="91">
        <f>IF(OR(ISBLANK(CM$2),ISBLANK(CN$2),ISBLANK(CM69),ISBLANK(CN69),ISTEXT(CM69),ISTEXT(CN69)),"",IF(OR(AND(CM$2=CM69,CN$2=CN69,ISBLANK(CO$2),ISBLANK(CO69)),AND(CM$2=CM69,CN$2=CN69,ISTEXT(CO$2),ISTEXT(CO69))),3,IF(OR(AND(CM$2&gt;CN$2,CM69&gt;CN69),AND(CM$2&lt;CN$2,CM69&lt;CN69),AND(CM$2=CN$2,CM69=CN69)),1,0)))</f>
        <v>0</v>
      </c>
      <c r="CQ69" s="48">
        <v>2</v>
      </c>
      <c r="CR69" s="49">
        <v>1</v>
      </c>
      <c r="CS69" s="49"/>
      <c r="CT69" s="148">
        <f>IF(OR(ISBLANK(CQ$2),ISBLANK(CR$2),ISBLANK(CQ69),ISBLANK(CR69),ISTEXT(CQ69),ISTEXT(CR69)),"",IF(OR(AND(CQ$2=CQ69,CR$2=CR69,ISBLANK(CS$2),ISBLANK(CS69)),AND(CQ$2=CQ69,CR$2=CR69,ISTEXT(CS$2),ISTEXT(CS69))),3,IF(OR(AND(CQ$2&gt;CR$2,CQ69&gt;CR69),AND(CQ$2&lt;CR$2,CQ69&lt;CR69),AND(CQ$2=CR$2,CQ69=CR69)),1,0)))</f>
        <v>0</v>
      </c>
      <c r="CU69" s="92">
        <f>SUM(CY69,DC69)</f>
        <v>3</v>
      </c>
      <c r="CV69" s="75">
        <v>3</v>
      </c>
      <c r="CW69" s="76">
        <v>2</v>
      </c>
      <c r="CX69" s="76"/>
      <c r="CY69" s="91">
        <f>IF(OR(ISBLANK(CV$2),ISBLANK(CW$2),ISBLANK(CV69),ISBLANK(CW69),ISTEXT(CV69),ISTEXT(CW69)),"",IF(OR(AND(CV$2=CV69,CW$2=CW69,ISBLANK(CX$2),ISBLANK(CX69)),AND(CV$2=CV69,CW$2=CW69,ISTEXT(CX$2),ISTEXT(CX69))),3,IF(OR(AND(CV$2&gt;CW$2,CV69&gt;CW69),AND(CV$2&lt;CW$2,CV69&lt;CW69),AND(CV$2=CW$2,CV69=CW69)),1,0)))</f>
        <v>3</v>
      </c>
      <c r="CZ69" s="75">
        <v>1</v>
      </c>
      <c r="DA69" s="76">
        <v>0</v>
      </c>
      <c r="DB69" s="76"/>
      <c r="DC69" s="148">
        <f>IF(OR(ISBLANK(CZ$2),ISBLANK(DA$2),ISBLANK(CZ69),ISBLANK(DA69),ISTEXT(CZ69),ISTEXT(DA69)),"",IF(OR(AND(CZ$2=CZ69,DA$2=DA69,ISBLANK(DB$2),ISBLANK(DB69)),AND(CZ$2=CZ69,DA$2=DA69,ISTEXT(DB$2),ISTEXT(DB69))),3,IF(OR(AND(CZ$2&gt;DA$2,CZ69&gt;DA69),AND(CZ$2&lt;DA$2,CZ69&lt;DA69),AND(CZ$2=DA$2,CZ69=DA69)),1,0)))</f>
        <v>0</v>
      </c>
      <c r="DD69" s="95">
        <f>SUM(DH69,DJ69)</f>
        <v>0</v>
      </c>
      <c r="DE69" s="48"/>
      <c r="DF69" s="49"/>
      <c r="DG69" s="49"/>
      <c r="DH69" s="50"/>
      <c r="DI69" s="73" t="s">
        <v>18</v>
      </c>
      <c r="DJ69" s="152">
        <f>IF(ISBLANK(DM$2),"",IF(DI$2=DI69,5,0))</f>
        <v>0</v>
      </c>
      <c r="DK69" s="55">
        <f>SUM($E69,$X69,$AQ69,$BJ69)</f>
        <v>11</v>
      </c>
      <c r="DL69" s="56">
        <f>SUM($CD69,$CU69,$DD69)</f>
        <v>3</v>
      </c>
      <c r="DM69" s="46">
        <f>SUM($CC69,$DL69)</f>
        <v>14</v>
      </c>
      <c r="DN69" s="78" t="str">
        <f t="shared" si="13"/>
        <v>Jan Sprafke (LS)</v>
      </c>
      <c r="DO69" s="81">
        <f t="shared" si="14"/>
        <v>63</v>
      </c>
    </row>
    <row r="70" spans="1:119" ht="13.5" thickBot="1">
      <c r="A70" s="35">
        <f t="shared" si="12"/>
        <v>63</v>
      </c>
      <c r="B70" s="70" t="s">
        <v>132</v>
      </c>
      <c r="C70" s="46">
        <f>SUM($CC70,$DL70)</f>
        <v>14</v>
      </c>
      <c r="D70" s="46">
        <f>0+IF(OR(K70=1,K70=3),1,0)+IF(OR(N70=1,N70=3),1,0)+IF(OR(Q70=1,Q70=3),1,0)+IF(OR(T70=1,T70=3),1,0)+IF(OR(W70=1,W70=3),1,0)+IF(OR(AD70=1,AD70=3),1,0)+IF(OR(H70=1,H70=3),1,0)+IF(OR(AG70=1,AG70=3),1,0)+IF(OR(AJ70=1,AJ70=3),1,0)+IF(OR(AM70=1,AM70=3),1,0)+IF(OR(AP70=1,AP70=3),1,0)+IF(OR(AT70=1,AT70=3),1,0)+IF(OR(AA70=1,AA70=3),1,0)+IF(OR(AW70=1,AW70=3),1,0)+IF(OR(AZ70=1,AZ70=3),1,0)+IF(OR(BC70=1,BC70=3),1,0)+IF(OR(BF70=1,BF70=3),1,0)+IF(OR(BI70=1,BI70=3),1,0)+IF(OR(BM70=1,BM70=3),1,0)+IF(OR(BP70=1,BP70=3),1,0)+IF(OR(BS70=1,BS70=3),1,0)+IF(OR(BV70=1,BV70=3),1,0)+IF(OR(BY70=1,BY70=3),1,0)+IF(OR(CB70=1,CB70=3),1,0)+IF(OR(CH70=1,CH70=3),1,0)+IF(OR(CL70=1,CL70=3),1,0)+IF(OR(CP70=1,CP70=3),1,0)+IF(OR(CT70=1,CT70=3),1,0)+IF(OR(CY70=1,CY70=3),1,0)+IF(OR(DC70=1,DC70=3),1,0)+IF(OR(DH70=1,DH70=3),1,0)</f>
        <v>8</v>
      </c>
      <c r="E70" s="47">
        <f>SUM(H70,K70,N70,Q70,T70,W70)</f>
        <v>4</v>
      </c>
      <c r="F70" s="71">
        <v>1</v>
      </c>
      <c r="G70" s="72">
        <v>1</v>
      </c>
      <c r="H70" s="50">
        <f>IF(OR(ISBLANK(F$2),ISBLANK(G$2),ISBLANK(F70),ISBLANK(G70),ISTEXT(F70),ISTEXT(G70)),"",IF(AND(F$2=F70,G$2=G70),3,IF(OR(AND(F$2&gt;G$2,F70&gt;G70),AND(F$2&lt;G$2,F70&lt;G70),AND(F$2=G$2,F70=G70)),1,0)))</f>
        <v>0</v>
      </c>
      <c r="I70" s="71">
        <v>2</v>
      </c>
      <c r="J70" s="72">
        <v>0</v>
      </c>
      <c r="K70" s="50">
        <f>IF(OR(ISBLANK(I$2),ISBLANK(J$2),ISBLANK(I70),ISBLANK(J70),ISTEXT(I70),ISTEXT(J70)),"",IF(AND(I$2=I70,J$2=J70),3,IF(OR(AND(I$2&gt;J$2,I70&gt;J70),AND(I$2&lt;J$2,I70&lt;J70),AND(I$2=J$2,I70=J70)),1,0)))</f>
        <v>3</v>
      </c>
      <c r="L70" s="71">
        <v>1</v>
      </c>
      <c r="M70" s="72">
        <v>1</v>
      </c>
      <c r="N70" s="50">
        <f>IF(OR(ISBLANK(L$2),ISBLANK(M$2),ISBLANK(L70),ISBLANK(M70),ISTEXT(L70),ISTEXT(M70)),"",IF(AND(L$2=L70,M$2=M70),3,IF(OR(AND(L$2&gt;M$2,L70&gt;M70),AND(L$2&lt;M$2,L70&lt;M70),AND(L$2=M$2,L70=M70)),1,0)))</f>
        <v>0</v>
      </c>
      <c r="O70" s="71">
        <v>0</v>
      </c>
      <c r="P70" s="72">
        <v>2</v>
      </c>
      <c r="Q70" s="50">
        <f>IF(OR(ISBLANK(O$2),ISBLANK(P$2),ISBLANK(O70),ISBLANK(P70),ISTEXT(O70),ISTEXT(P70)),"",IF(AND(O$2=O70,P$2=P70),3,IF(OR(AND(O$2&gt;P$2,O70&gt;P70),AND(O$2&lt;P$2,O70&lt;P70),AND(O$2=P$2,O70=P70)),1,0)))</f>
        <v>1</v>
      </c>
      <c r="R70" s="71">
        <v>1</v>
      </c>
      <c r="S70" s="72">
        <v>3</v>
      </c>
      <c r="T70" s="50">
        <f>IF(OR(ISBLANK(R$2),ISBLANK(S$2),ISBLANK(R70),ISBLANK(S70),ISTEXT(R70),ISTEXT(S70)),"",IF(AND(R$2=R70,S$2=S70),3,IF(OR(AND(R$2&gt;S$2,R70&gt;S70),AND(R$2&lt;S$2,R70&lt;S70),AND(R$2=S$2,R70=S70)),1,0)))</f>
        <v>0</v>
      </c>
      <c r="U70" s="71">
        <v>0</v>
      </c>
      <c r="V70" s="72">
        <v>1</v>
      </c>
      <c r="W70" s="50">
        <f>IF(OR(ISBLANK(U$2),ISBLANK(V$2),ISBLANK(U70),ISBLANK(V70),ISTEXT(U70),ISTEXT(V70)),"",IF(AND(U$2=U70,V$2=V70),3,IF(OR(AND(U$2&gt;V$2,U70&gt;V70),AND(U$2&lt;V$2,U70&lt;V70),AND(U$2=V$2,U70=V70)),1,0)))</f>
        <v>0</v>
      </c>
      <c r="X70" s="51">
        <f>SUM(AA70,AD70,AG70,AJ70,AM70,AP70)</f>
        <v>2</v>
      </c>
      <c r="Y70" s="71">
        <v>1</v>
      </c>
      <c r="Z70" s="72">
        <v>0</v>
      </c>
      <c r="AA70" s="50">
        <f>IF(OR(ISBLANK(Y$2),ISBLANK(Z$2),ISBLANK(Y70),ISBLANK(Z70),ISTEXT(Y70),ISTEXT(Z70)),"",IF(AND(Y$2=Y70,Z$2=Z70),3,IF(OR(AND(Y$2&gt;Z$2,Y70&gt;Z70),AND(Y$2&lt;Z$2,Y70&lt;Z70),AND(Y$2=Z$2,Y70=Z70)),1,0)))</f>
        <v>0</v>
      </c>
      <c r="AB70" s="71">
        <v>0</v>
      </c>
      <c r="AC70" s="72">
        <v>0</v>
      </c>
      <c r="AD70" s="50">
        <f>IF(OR(ISBLANK(AB$2),ISBLANK(AC$2),ISBLANK(AB70),ISBLANK(AC70),ISTEXT(AB70),ISTEXT(AC70)),"",IF(AND(AB$2=AB70,AC$2=AC70),3,IF(OR(AND(AB$2&gt;AC$2,AB70&gt;AC70),AND(AB$2&lt;AC$2,AB70&lt;AC70),AND(AB$2=AC$2,AB70=AC70)),1,0)))</f>
        <v>0</v>
      </c>
      <c r="AE70" s="71">
        <v>2</v>
      </c>
      <c r="AF70" s="72">
        <v>0</v>
      </c>
      <c r="AG70" s="50">
        <f>IF(OR(ISBLANK(AE$2),ISBLANK(AF$2),ISBLANK(AE70),ISBLANK(AF70),ISTEXT(AE70),ISTEXT(AF70)),"",IF(AND(AE$2=AE70,AF$2=AF70),3,IF(OR(AND(AE$2&gt;AF$2,AE70&gt;AF70),AND(AE$2&lt;AF$2,AE70&lt;AF70),AND(AE$2=AF$2,AE70=AF70)),1,0)))</f>
        <v>1</v>
      </c>
      <c r="AH70" s="71">
        <v>0</v>
      </c>
      <c r="AI70" s="72">
        <v>1</v>
      </c>
      <c r="AJ70" s="50">
        <f>IF(OR(ISBLANK(AH$2),ISBLANK(AI$2),ISBLANK(AH70),ISBLANK(AI70),ISTEXT(AH70),ISTEXT(AI70)),"",IF(AND(AH$2=AH70,AI$2=AI70),3,IF(OR(AND(AH$2&gt;AI$2,AH70&gt;AI70),AND(AH$2&lt;AI$2,AH70&lt;AI70),AND(AH$2=AI$2,AH70=AI70)),1,0)))</f>
        <v>0</v>
      </c>
      <c r="AK70" s="71">
        <v>1</v>
      </c>
      <c r="AL70" s="72">
        <v>2</v>
      </c>
      <c r="AM70" s="50">
        <f>IF(OR(ISBLANK(AK$2),ISBLANK(AL$2),ISBLANK(AK70),ISBLANK(AL70),ISTEXT(AK70),ISTEXT(AL70)),"",IF(AND(AK$2=AK70,AL$2=AL70),3,IF(OR(AND(AK$2&gt;AL$2,AK70&gt;AL70),AND(AK$2&lt;AL$2,AK70&lt;AL70),AND(AK$2=AL$2,AK70=AL70)),1,0)))</f>
        <v>1</v>
      </c>
      <c r="AN70" s="71">
        <v>2</v>
      </c>
      <c r="AO70" s="72">
        <v>0</v>
      </c>
      <c r="AP70" s="50">
        <f>IF(OR(ISBLANK(AN$2),ISBLANK(AO$2),ISBLANK(AN70),ISBLANK(AO70),ISTEXT(AN70),ISTEXT(AO70)),"",IF(AND(AN$2=AN70,AO$2=AO70),3,IF(OR(AND(AN$2&gt;AO$2,AN70&gt;AO70),AND(AN$2&lt;AO$2,AN70&lt;AO70),AND(AN$2=AO$2,AN70=AO70)),1,0)))</f>
        <v>0</v>
      </c>
      <c r="AQ70" s="52">
        <f>SUM(AT70,AW70,AZ70,BC70,BF70,BI70)</f>
        <v>0</v>
      </c>
      <c r="AR70" s="71">
        <v>0</v>
      </c>
      <c r="AS70" s="72">
        <v>2</v>
      </c>
      <c r="AT70" s="50">
        <f>IF(OR(ISBLANK(AR$2),ISBLANK(AS$2),ISBLANK(AR70),ISBLANK(AS70),ISTEXT(AR70),ISTEXT(AS70)),"",IF(AND(AR$2=AR70,AS$2=AS70),3,IF(OR(AND(AR$2&gt;AS$2,AR70&gt;AS70),AND(AR$2&lt;AS$2,AR70&lt;AS70),AND(AR$2=AS$2,AR70=AS70)),1,0)))</f>
        <v>0</v>
      </c>
      <c r="AU70" s="71">
        <v>1</v>
      </c>
      <c r="AV70" s="72">
        <v>1</v>
      </c>
      <c r="AW70" s="50">
        <f>IF(OR(ISBLANK(AU$2),ISBLANK(AV$2),ISBLANK(AU70),ISBLANK(AV70),ISTEXT(AU70),ISTEXT(AV70)),"",IF(AND(AU$2=AU70,AV$2=AV70),3,IF(OR(AND(AU$2&gt;AV$2,AU70&gt;AV70),AND(AU$2&lt;AV$2,AU70&lt;AV70),AND(AU$2=AV$2,AU70=AV70)),1,0)))</f>
        <v>0</v>
      </c>
      <c r="AX70" s="71">
        <v>2</v>
      </c>
      <c r="AY70" s="72">
        <v>1</v>
      </c>
      <c r="AZ70" s="50">
        <f>IF(OR(ISBLANK(AX$2),ISBLANK(AY$2),ISBLANK(AX70),ISBLANK(AY70),ISTEXT(AX70),ISTEXT(AY70)),"",IF(AND(AX$2=AX70,AY$2=AY70),3,IF(OR(AND(AX$2&gt;AY$2,AX70&gt;AY70),AND(AX$2&lt;AY$2,AX70&lt;AY70),AND(AX$2=AY$2,AX70=AY70)),1,0)))</f>
        <v>0</v>
      </c>
      <c r="BA70" s="71">
        <v>1</v>
      </c>
      <c r="BB70" s="72">
        <v>3</v>
      </c>
      <c r="BC70" s="50">
        <f>IF(OR(ISBLANK(BA$2),ISBLANK(BB$2),ISBLANK(BA70),ISBLANK(BB70),ISTEXT(BA70),ISTEXT(BB70)),"",IF(AND(BA$2=BA70,BB$2=BB70),3,IF(OR(AND(BA$2&gt;BB$2,BA70&gt;BB70),AND(BA$2&lt;BB$2,BA70&lt;BB70),AND(BA$2=BB$2,BA70=BB70)),1,0)))</f>
        <v>0</v>
      </c>
      <c r="BD70" s="71">
        <v>1</v>
      </c>
      <c r="BE70" s="72">
        <v>1</v>
      </c>
      <c r="BF70" s="50">
        <f>IF(OR(ISBLANK(BD$2),ISBLANK(BE$2),ISBLANK(BD70),ISBLANK(BE70),ISTEXT(BD70),ISTEXT(BE70)),"",IF(AND(BD$2=BD70,BE$2=BE70),3,IF(OR(AND(BD$2&gt;BE$2,BD70&gt;BE70),AND(BD$2&lt;BE$2,BD70&lt;BE70),AND(BD$2=BE$2,BD70=BE70)),1,0)))</f>
        <v>0</v>
      </c>
      <c r="BG70" s="71">
        <v>1</v>
      </c>
      <c r="BH70" s="72">
        <v>1</v>
      </c>
      <c r="BI70" s="50">
        <f>IF(OR(ISBLANK(BG$2),ISBLANK(BH$2),ISBLANK(BG70),ISBLANK(BH70),ISTEXT(BG70),ISTEXT(BH70)),"",IF(AND(BG$2=BG70,BH$2=BH70),3,IF(OR(AND(BG$2&gt;BH$2,BG70&gt;BH70),AND(BG$2&lt;BH$2,BG70&lt;BH70),AND(BG$2=BH$2,BG70=BH70)),1,0)))</f>
        <v>0</v>
      </c>
      <c r="BJ70" s="53">
        <f>SUM(BM70,BP70,BS70,BV70,BY70,CB70)</f>
        <v>8</v>
      </c>
      <c r="BK70" s="71">
        <v>2</v>
      </c>
      <c r="BL70" s="72">
        <v>0</v>
      </c>
      <c r="BM70" s="50">
        <f>IF(OR(ISBLANK(BK$2),ISBLANK(BL$2),ISBLANK(BK70),ISBLANK(BL70),ISTEXT(BK70),ISTEXT(BL70)),"",IF(AND(BK$2=BK70,BL$2=BL70),3,IF(OR(AND(BK$2&gt;BL$2,BK70&gt;BL70),AND(BK$2&lt;BL$2,BK70&lt;BL70),AND(BK$2=BL$2,BK70=BL70)),1,0)))</f>
        <v>1</v>
      </c>
      <c r="BN70" s="71">
        <v>1</v>
      </c>
      <c r="BO70" s="72">
        <v>0</v>
      </c>
      <c r="BP70" s="50">
        <f>IF(OR(ISBLANK(BN$2),ISBLANK(BO$2),ISBLANK(BN70),ISBLANK(BO70),ISTEXT(BN70),ISTEXT(BO70)),"",IF(AND(BN$2=BN70,BO$2=BO70),3,IF(OR(AND(BN$2&gt;BO$2,BN70&gt;BO70),AND(BN$2&lt;BO$2,BN70&lt;BO70),AND(BN$2=BO$2,BN70=BO70)),1,0)))</f>
        <v>0</v>
      </c>
      <c r="BQ70" s="71">
        <v>1</v>
      </c>
      <c r="BR70" s="72">
        <v>1</v>
      </c>
      <c r="BS70" s="50">
        <f>IF(OR(ISBLANK(BQ$2),ISBLANK(BR$2),ISBLANK(BQ70),ISBLANK(BR70),ISTEXT(BQ70),ISTEXT(BR70)),"",IF(AND(BQ$2=BQ70,BR$2=BR70),3,IF(OR(AND(BQ$2&gt;BR$2,BQ70&gt;BR70),AND(BQ$2&lt;BR$2,BQ70&lt;BR70),AND(BQ$2=BR$2,BQ70=BR70)),1,0)))</f>
        <v>0</v>
      </c>
      <c r="BT70" s="71">
        <v>0</v>
      </c>
      <c r="BU70" s="72">
        <v>1</v>
      </c>
      <c r="BV70" s="50">
        <f>IF(OR(ISBLANK(BT$2),ISBLANK(BU$2),ISBLANK(BT70),ISBLANK(BU70),ISTEXT(BT70),ISTEXT(BU70)),"",IF(AND(BT$2=BT70,BU$2=BU70),3,IF(OR(AND(BT$2&gt;BU$2,BT70&gt;BU70),AND(BT$2&lt;BU$2,BT70&lt;BU70),AND(BT$2=BU$2,BT70=BU70)),1,0)))</f>
        <v>3</v>
      </c>
      <c r="BW70" s="71">
        <v>1</v>
      </c>
      <c r="BX70" s="72">
        <v>3</v>
      </c>
      <c r="BY70" s="50">
        <f>IF(OR(ISBLANK(BW$2),ISBLANK(BX$2),ISBLANK(BW70),ISBLANK(BX70),ISTEXT(BW70),ISTEXT(BX70)),"",IF(AND(BW$2=BW70,BX$2=BX70),3,IF(OR(AND(BW$2&gt;BX$2,BW70&gt;BX70),AND(BW$2&lt;BX$2,BW70&lt;BX70),AND(BW$2=BX$2,BW70=BX70)),1,0)))</f>
        <v>1</v>
      </c>
      <c r="BZ70" s="71">
        <v>2</v>
      </c>
      <c r="CA70" s="72">
        <v>0</v>
      </c>
      <c r="CB70" s="50">
        <f>IF(OR(ISBLANK(BZ$2),ISBLANK(CA$2),ISBLANK(BZ70),ISBLANK(CA70),ISTEXT(BZ70),ISTEXT(CA70)),"",IF(AND(BZ$2=BZ70,CA$2=CA70),3,IF(OR(AND(BZ$2&gt;CA$2,BZ70&gt;CA70),AND(BZ$2&lt;CA$2,BZ70&lt;CA70),AND(BZ$2=CA$2,BZ70=CA70)),1,0)))</f>
        <v>3</v>
      </c>
      <c r="CC70" s="50">
        <f>SUM($BJ70,$AQ70,$X70,$E70)</f>
        <v>14</v>
      </c>
      <c r="CD70" s="54">
        <f>SUM(CH70,CL70,CP70,CT70)</f>
        <v>0</v>
      </c>
      <c r="CE70" s="89"/>
      <c r="CF70" s="90"/>
      <c r="CG70" s="90"/>
      <c r="CH70" s="91">
        <f>IF(OR(ISBLANK(CE$2),ISBLANK(CF$2),ISBLANK(CE70),ISBLANK(CF70),ISTEXT(CE70),ISTEXT(CF70)),"",IF(OR(AND(CE$2=CE70,CF$2=CF70,ISBLANK(CG$2),ISBLANK(CG70)),AND(CE$2=CE70,CF$2=CF70,ISTEXT(CG$2),ISTEXT(CG70))),3,IF(OR(AND(CE$2&gt;CF$2,CE70&gt;CF70),AND(CE$2&lt;CF$2,CE70&lt;CF70),AND(CE$2=CF$2,CE70=CF70)),1,0)))</f>
      </c>
      <c r="CI70" s="89"/>
      <c r="CJ70" s="90"/>
      <c r="CK70" s="90"/>
      <c r="CL70" s="91">
        <f>IF(OR(ISBLANK(CI$2),ISBLANK(CJ$2),ISBLANK(CI70),ISBLANK(CJ70),ISTEXT(CI70),ISTEXT(CJ70)),"",IF(OR(AND(CI$2=CI70,CJ$2=CJ70,ISBLANK(CK$2),ISBLANK(CK70)),AND(CI$2=CI70,CJ$2=CJ70,ISTEXT(CK$2),ISTEXT(CK70))),3,IF(OR(AND(CI$2&gt;CJ$2,CI70&gt;CJ70),AND(CI$2&lt;CJ$2,CI70&lt;CJ70),AND(CI$2=CJ$2,CI70=CJ70)),1,0)))</f>
      </c>
      <c r="CM70" s="89"/>
      <c r="CN70" s="90"/>
      <c r="CO70" s="90"/>
      <c r="CP70" s="91">
        <f>IF(OR(ISBLANK(CM$2),ISBLANK(CN$2),ISBLANK(CM70),ISBLANK(CN70),ISTEXT(CM70),ISTEXT(CN70)),"",IF(OR(AND(CM$2=CM70,CN$2=CN70,ISBLANK(CO$2),ISBLANK(CO70)),AND(CM$2=CM70,CN$2=CN70,ISTEXT(CO$2),ISTEXT(CO70))),3,IF(OR(AND(CM$2&gt;CN$2,CM70&gt;CN70),AND(CM$2&lt;CN$2,CM70&lt;CN70),AND(CM$2=CN$2,CM70=CN70)),1,0)))</f>
      </c>
      <c r="CQ70" s="89"/>
      <c r="CR70" s="90"/>
      <c r="CS70" s="90"/>
      <c r="CT70" s="148">
        <f>IF(OR(ISBLANK(CQ$2),ISBLANK(CR$2),ISBLANK(CQ70),ISBLANK(CR70),ISTEXT(CQ70),ISTEXT(CR70)),"",IF(OR(AND(CQ$2=CQ70,CR$2=CR70,ISBLANK(CS$2),ISBLANK(CS70)),AND(CQ$2=CQ70,CR$2=CR70,ISTEXT(CS$2),ISTEXT(CS70))),3,IF(OR(AND(CQ$2&gt;CR$2,CQ70&gt;CR70),AND(CQ$2&lt;CR$2,CQ70&lt;CR70),AND(CQ$2=CR$2,CQ70=CR70)),1,0)))</f>
      </c>
      <c r="CU70" s="92">
        <f>SUM(CY70,DC70)</f>
        <v>0</v>
      </c>
      <c r="CV70" s="93"/>
      <c r="CW70" s="94"/>
      <c r="CX70" s="94"/>
      <c r="CY70" s="91">
        <f>IF(OR(ISBLANK(CV$2),ISBLANK(CW$2),ISBLANK(CV70),ISBLANK(CW70),ISTEXT(CV70),ISTEXT(CW70)),"",IF(OR(AND(CV$2=CV70,CW$2=CW70,ISBLANK(CX$2),ISBLANK(CX70)),AND(CV$2=CV70,CW$2=CW70,ISTEXT(CX$2),ISTEXT(CX70))),3,IF(OR(AND(CV$2&gt;CW$2,CV70&gt;CW70),AND(CV$2&lt;CW$2,CV70&lt;CW70),AND(CV$2=CW$2,CV70=CW70)),1,0)))</f>
      </c>
      <c r="CZ70" s="93"/>
      <c r="DA70" s="94"/>
      <c r="DB70" s="94"/>
      <c r="DC70" s="148">
        <f>IF(OR(ISBLANK(CZ$2),ISBLANK(DA$2),ISBLANK(CZ70),ISBLANK(DA70),ISTEXT(CZ70),ISTEXT(DA70)),"",IF(OR(AND(CZ$2=CZ70,DA$2=DA70,ISBLANK(DB$2),ISBLANK(DB70)),AND(CZ$2=CZ70,DA$2=DA70,ISTEXT(DB$2),ISTEXT(DB70))),3,IF(OR(AND(CZ$2&gt;DA$2,CZ70&gt;DA70),AND(CZ$2&lt;DA$2,CZ70&lt;DA70),AND(CZ$2=DA$2,CZ70=DA70)),1,0)))</f>
      </c>
      <c r="DD70" s="95">
        <f>SUM(DH70,DJ70)</f>
        <v>0</v>
      </c>
      <c r="DE70" s="89"/>
      <c r="DF70" s="90"/>
      <c r="DG70" s="90"/>
      <c r="DH70" s="91">
        <f>IF(OR(ISBLANK(DE$2),ISBLANK(DF$2),ISBLANK(DE70),ISBLANK(DF70),ISTEXT(DE70),ISTEXT(DF70)),"",IF(OR(AND(DE$2=DE70,DF$2=DF70,ISBLANK(DG$2),ISBLANK(DG70)),AND(DE$2=DE70,DF$2=DF70,ISTEXT(DG$2),ISTEXT(DG70))),3,IF(OR(AND(DE$2&gt;DF$2,DE70&gt;DF70),AND(DE$2&lt;DF$2,DE70&lt;DF70),AND(DE$2=DF$2,DE70=DF70)),1,0)))</f>
      </c>
      <c r="DI70" s="73" t="s">
        <v>70</v>
      </c>
      <c r="DJ70" s="152">
        <f>IF(ISBLANK(DM$2),"",IF(DI$2=DI70,5,0))</f>
        <v>0</v>
      </c>
      <c r="DK70" s="55">
        <f>SUM($E70,$X70,$AQ70,$BJ70)</f>
        <v>14</v>
      </c>
      <c r="DL70" s="56">
        <f>SUM($CD70,$CU70,$DD70)</f>
        <v>0</v>
      </c>
      <c r="DM70" s="46">
        <f>SUM($CC70,$DL70)</f>
        <v>14</v>
      </c>
      <c r="DN70" s="78" t="str">
        <f t="shared" si="13"/>
        <v>Manu T (F)</v>
      </c>
      <c r="DO70" s="81">
        <f t="shared" si="14"/>
        <v>63</v>
      </c>
    </row>
    <row r="71" spans="1:119" ht="13.5" thickBot="1">
      <c r="A71" s="35">
        <f t="shared" si="12"/>
        <v>69</v>
      </c>
      <c r="B71" s="70" t="s">
        <v>100</v>
      </c>
      <c r="C71" s="46">
        <f>SUM($CC71,$DL71)</f>
        <v>13</v>
      </c>
      <c r="D71" s="46">
        <f>0+IF(OR(K71=1,K71=3),1,0)+IF(OR(N71=1,N71=3),1,0)+IF(OR(Q71=1,Q71=3),1,0)+IF(OR(T71=1,T71=3),1,0)+IF(OR(W71=1,W71=3),1,0)+IF(OR(AD71=1,AD71=3),1,0)+IF(OR(H71=1,H71=3),1,0)+IF(OR(AG71=1,AG71=3),1,0)+IF(OR(AJ71=1,AJ71=3),1,0)+IF(OR(AM71=1,AM71=3),1,0)+IF(OR(AP71=1,AP71=3),1,0)+IF(OR(AT71=1,AT71=3),1,0)+IF(OR(AA71=1,AA71=3),1,0)+IF(OR(AW71=1,AW71=3),1,0)+IF(OR(AZ71=1,AZ71=3),1,0)+IF(OR(BC71=1,BC71=3),1,0)+IF(OR(BF71=1,BF71=3),1,0)+IF(OR(BI71=1,BI71=3),1,0)+IF(OR(BM71=1,BM71=3),1,0)+IF(OR(BP71=1,BP71=3),1,0)+IF(OR(BS71=1,BS71=3),1,0)+IF(OR(BV71=1,BV71=3),1,0)+IF(OR(BY71=1,BY71=3),1,0)+IF(OR(CB71=1,CB71=3),1,0)+IF(OR(CH71=1,CH71=3),1,0)+IF(OR(CL71=1,CL71=3),1,0)+IF(OR(CP71=1,CP71=3),1,0)+IF(OR(CT71=1,CT71=3),1,0)+IF(OR(CY71=1,CY71=3),1,0)+IF(OR(DC71=1,DC71=3),1,0)+IF(OR(DH71=1,DH71=3),1,0)</f>
        <v>11</v>
      </c>
      <c r="E71" s="47">
        <f>SUM(H71,K71,N71,Q71,T71,W71)</f>
        <v>3</v>
      </c>
      <c r="F71" s="71">
        <v>1</v>
      </c>
      <c r="G71" s="72">
        <v>1</v>
      </c>
      <c r="H71" s="50">
        <f>IF(OR(ISBLANK(F$2),ISBLANK(G$2),ISBLANK(F71),ISBLANK(G71),ISTEXT(F71),ISTEXT(G71)),"",IF(AND(F$2=F71,G$2=G71),3,IF(OR(AND(F$2&gt;G$2,F71&gt;G71),AND(F$2&lt;G$2,F71&lt;G71),AND(F$2=G$2,F71=G71)),1,0)))</f>
        <v>0</v>
      </c>
      <c r="I71" s="71">
        <v>2</v>
      </c>
      <c r="J71" s="72">
        <v>0</v>
      </c>
      <c r="K71" s="50">
        <f>IF(OR(ISBLANK(I$2),ISBLANK(J$2),ISBLANK(I71),ISBLANK(J71),ISTEXT(I71),ISTEXT(J71)),"",IF(AND(I$2=I71,J$2=J71),3,IF(OR(AND(I$2&gt;J$2,I71&gt;J71),AND(I$2&lt;J$2,I71&lt;J71),AND(I$2=J$2,I71=J71)),1,0)))</f>
        <v>3</v>
      </c>
      <c r="L71" s="71">
        <v>0</v>
      </c>
      <c r="M71" s="72">
        <v>0</v>
      </c>
      <c r="N71" s="50">
        <f>IF(OR(ISBLANK(L$2),ISBLANK(M$2),ISBLANK(L71),ISBLANK(M71),ISTEXT(L71),ISTEXT(M71)),"",IF(AND(L$2=L71,M$2=M71),3,IF(OR(AND(L$2&gt;M$2,L71&gt;M71),AND(L$2&lt;M$2,L71&lt;M71),AND(L$2=M$2,L71=M71)),1,0)))</f>
        <v>0</v>
      </c>
      <c r="O71" s="71">
        <v>0</v>
      </c>
      <c r="P71" s="72">
        <v>0</v>
      </c>
      <c r="Q71" s="50">
        <f>IF(OR(ISBLANK(O$2),ISBLANK(P$2),ISBLANK(O71),ISBLANK(P71),ISTEXT(O71),ISTEXT(P71)),"",IF(AND(O$2=O71,P$2=P71),3,IF(OR(AND(O$2&gt;P$2,O71&gt;P71),AND(O$2&lt;P$2,O71&lt;P71),AND(O$2=P$2,O71=P71)),1,0)))</f>
        <v>0</v>
      </c>
      <c r="R71" s="71">
        <v>0</v>
      </c>
      <c r="S71" s="72">
        <v>1</v>
      </c>
      <c r="T71" s="50">
        <f>IF(OR(ISBLANK(R$2),ISBLANK(S$2),ISBLANK(R71),ISBLANK(S71),ISTEXT(R71),ISTEXT(S71)),"",IF(AND(R$2=R71,S$2=S71),3,IF(OR(AND(R$2&gt;S$2,R71&gt;S71),AND(R$2&lt;S$2,R71&lt;S71),AND(R$2=S$2,R71=S71)),1,0)))</f>
        <v>0</v>
      </c>
      <c r="U71" s="71">
        <v>1</v>
      </c>
      <c r="V71" s="72">
        <v>1</v>
      </c>
      <c r="W71" s="50">
        <f>IF(OR(ISBLANK(U$2),ISBLANK(V$2),ISBLANK(U71),ISBLANK(V71),ISTEXT(U71),ISTEXT(V71)),"",IF(AND(U$2=U71,V$2=V71),3,IF(OR(AND(U$2&gt;V$2,U71&gt;V71),AND(U$2&lt;V$2,U71&lt;V71),AND(U$2=V$2,U71=V71)),1,0)))</f>
        <v>0</v>
      </c>
      <c r="X71" s="51">
        <f>SUM(AA71,AD71,AG71,AJ71,AM71,AP71)</f>
        <v>4</v>
      </c>
      <c r="Y71" s="71">
        <v>1</v>
      </c>
      <c r="Z71" s="72">
        <v>0</v>
      </c>
      <c r="AA71" s="50">
        <f>IF(OR(ISBLANK(Y$2),ISBLANK(Z$2),ISBLANK(Y71),ISBLANK(Z71),ISTEXT(Y71),ISTEXT(Z71)),"",IF(AND(Y$2=Y71,Z$2=Z71),3,IF(OR(AND(Y$2&gt;Z$2,Y71&gt;Z71),AND(Y$2&lt;Z$2,Y71&lt;Z71),AND(Y$2=Z$2,Y71=Z71)),1,0)))</f>
        <v>0</v>
      </c>
      <c r="AB71" s="71">
        <v>1</v>
      </c>
      <c r="AC71" s="72">
        <v>0</v>
      </c>
      <c r="AD71" s="50">
        <f>IF(OR(ISBLANK(AB$2),ISBLANK(AC$2),ISBLANK(AB71),ISBLANK(AC71),ISTEXT(AB71),ISTEXT(AC71)),"",IF(AND(AB$2=AB71,AC$2=AC71),3,IF(OR(AND(AB$2&gt;AC$2,AB71&gt;AC71),AND(AB$2&lt;AC$2,AB71&lt;AC71),AND(AB$2=AC$2,AB71=AC71)),1,0)))</f>
        <v>1</v>
      </c>
      <c r="AE71" s="71">
        <v>0</v>
      </c>
      <c r="AF71" s="72">
        <v>3</v>
      </c>
      <c r="AG71" s="50">
        <f>IF(OR(ISBLANK(AE$2),ISBLANK(AF$2),ISBLANK(AE71),ISBLANK(AF71),ISTEXT(AE71),ISTEXT(AF71)),"",IF(AND(AE$2=AE71,AF$2=AF71),3,IF(OR(AND(AE$2&gt;AF$2,AE71&gt;AF71),AND(AE$2&lt;AF$2,AE71&lt;AF71),AND(AE$2=AF$2,AE71=AF71)),1,0)))</f>
        <v>0</v>
      </c>
      <c r="AH71" s="71">
        <v>0</v>
      </c>
      <c r="AI71" s="72">
        <v>0</v>
      </c>
      <c r="AJ71" s="50">
        <f>IF(OR(ISBLANK(AH$2),ISBLANK(AI$2),ISBLANK(AH71),ISBLANK(AI71),ISTEXT(AH71),ISTEXT(AI71)),"",IF(AND(AH$2=AH71,AI$2=AI71),3,IF(OR(AND(AH$2&gt;AI$2,AH71&gt;AI71),AND(AH$2&lt;AI$2,AH71&lt;AI71),AND(AH$2=AI$2,AH71=AI71)),1,0)))</f>
        <v>1</v>
      </c>
      <c r="AK71" s="71">
        <v>1</v>
      </c>
      <c r="AL71" s="72">
        <v>2</v>
      </c>
      <c r="AM71" s="50">
        <f>IF(OR(ISBLANK(AK$2),ISBLANK(AL$2),ISBLANK(AK71),ISBLANK(AL71),ISTEXT(AK71),ISTEXT(AL71)),"",IF(AND(AK$2=AK71,AL$2=AL71),3,IF(OR(AND(AK$2&gt;AL$2,AK71&gt;AL71),AND(AK$2&lt;AL$2,AK71&lt;AL71),AND(AK$2=AL$2,AK71=AL71)),1,0)))</f>
        <v>1</v>
      </c>
      <c r="AN71" s="71">
        <v>0</v>
      </c>
      <c r="AO71" s="72">
        <v>3</v>
      </c>
      <c r="AP71" s="50">
        <f>IF(OR(ISBLANK(AN$2),ISBLANK(AO$2),ISBLANK(AN71),ISBLANK(AO71),ISTEXT(AN71),ISTEXT(AO71)),"",IF(AND(AN$2=AN71,AO$2=AO71),3,IF(OR(AND(AN$2&gt;AO$2,AN71&gt;AO71),AND(AN$2&lt;AO$2,AN71&lt;AO71),AND(AN$2=AO$2,AN71=AO71)),1,0)))</f>
        <v>1</v>
      </c>
      <c r="AQ71" s="52">
        <f>SUM(AT71,AW71,AZ71,BC71,BF71,BI71)</f>
        <v>1</v>
      </c>
      <c r="AR71" s="71">
        <v>0</v>
      </c>
      <c r="AS71" s="72">
        <v>1</v>
      </c>
      <c r="AT71" s="50">
        <f>IF(OR(ISBLANK(AR$2),ISBLANK(AS$2),ISBLANK(AR71),ISBLANK(AS71),ISTEXT(AR71),ISTEXT(AS71)),"",IF(AND(AR$2=AR71,AS$2=AS71),3,IF(OR(AND(AR$2&gt;AS$2,AR71&gt;AS71),AND(AR$2&lt;AS$2,AR71&lt;AS71),AND(AR$2=AS$2,AR71=AS71)),1,0)))</f>
        <v>0</v>
      </c>
      <c r="AU71" s="71">
        <v>1</v>
      </c>
      <c r="AV71" s="72">
        <v>1</v>
      </c>
      <c r="AW71" s="50">
        <f>IF(OR(ISBLANK(AU$2),ISBLANK(AV$2),ISBLANK(AU71),ISBLANK(AV71),ISTEXT(AU71),ISTEXT(AV71)),"",IF(AND(AU$2=AU71,AV$2=AV71),3,IF(OR(AND(AU$2&gt;AV$2,AU71&gt;AV71),AND(AU$2&lt;AV$2,AU71&lt;AV71),AND(AU$2=AV$2,AU71=AV71)),1,0)))</f>
        <v>0</v>
      </c>
      <c r="AX71" s="71">
        <v>2</v>
      </c>
      <c r="AY71" s="72">
        <v>0</v>
      </c>
      <c r="AZ71" s="50">
        <f>IF(OR(ISBLANK(AX$2),ISBLANK(AY$2),ISBLANK(AX71),ISBLANK(AY71),ISTEXT(AX71),ISTEXT(AY71)),"",IF(AND(AX$2=AX71,AY$2=AY71),3,IF(OR(AND(AX$2&gt;AY$2,AX71&gt;AY71),AND(AX$2&lt;AY$2,AX71&lt;AY71),AND(AX$2=AY$2,AX71=AY71)),1,0)))</f>
        <v>0</v>
      </c>
      <c r="BA71" s="71">
        <v>1</v>
      </c>
      <c r="BB71" s="72">
        <v>2</v>
      </c>
      <c r="BC71" s="50">
        <f>IF(OR(ISBLANK(BA$2),ISBLANK(BB$2),ISBLANK(BA71),ISBLANK(BB71),ISTEXT(BA71),ISTEXT(BB71)),"",IF(AND(BA$2=BA71,BB$2=BB71),3,IF(OR(AND(BA$2&gt;BB$2,BA71&gt;BB71),AND(BA$2&lt;BB$2,BA71&lt;BB71),AND(BA$2=BB$2,BA71=BB71)),1,0)))</f>
        <v>0</v>
      </c>
      <c r="BD71" s="71">
        <v>3</v>
      </c>
      <c r="BE71" s="72">
        <v>0</v>
      </c>
      <c r="BF71" s="50">
        <f>IF(OR(ISBLANK(BD$2),ISBLANK(BE$2),ISBLANK(BD71),ISBLANK(BE71),ISTEXT(BD71),ISTEXT(BE71)),"",IF(AND(BD$2=BD71,BE$2=BE71),3,IF(OR(AND(BD$2&gt;BE$2,BD71&gt;BE71),AND(BD$2&lt;BE$2,BD71&lt;BE71),AND(BD$2=BE$2,BD71=BE71)),1,0)))</f>
        <v>1</v>
      </c>
      <c r="BG71" s="71">
        <v>0</v>
      </c>
      <c r="BH71" s="72">
        <v>0</v>
      </c>
      <c r="BI71" s="50">
        <f>IF(OR(ISBLANK(BG$2),ISBLANK(BH$2),ISBLANK(BG71),ISBLANK(BH71),ISTEXT(BG71),ISTEXT(BH71)),"",IF(AND(BG$2=BG71,BH$2=BH71),3,IF(OR(AND(BG$2&gt;BH$2,BG71&gt;BH71),AND(BG$2&lt;BH$2,BG71&lt;BH71),AND(BG$2=BH$2,BG71=BH71)),1,0)))</f>
        <v>0</v>
      </c>
      <c r="BJ71" s="53">
        <f>SUM(BM71,BP71,BS71,BV71,BY71,CB71)</f>
        <v>2</v>
      </c>
      <c r="BK71" s="71">
        <v>1</v>
      </c>
      <c r="BL71" s="72">
        <v>0</v>
      </c>
      <c r="BM71" s="50">
        <f>IF(OR(ISBLANK(BK$2),ISBLANK(BL$2),ISBLANK(BK71),ISBLANK(BL71),ISTEXT(BK71),ISTEXT(BL71)),"",IF(AND(BK$2=BK71,BL$2=BL71),3,IF(OR(AND(BK$2&gt;BL$2,BK71&gt;BL71),AND(BK$2&lt;BL$2,BK71&lt;BL71),AND(BK$2=BL$2,BK71=BL71)),1,0)))</f>
        <v>1</v>
      </c>
      <c r="BN71" s="71">
        <v>1</v>
      </c>
      <c r="BO71" s="72">
        <v>0</v>
      </c>
      <c r="BP71" s="50">
        <f>IF(OR(ISBLANK(BN$2),ISBLANK(BO$2),ISBLANK(BN71),ISBLANK(BO71),ISTEXT(BN71),ISTEXT(BO71)),"",IF(AND(BN$2=BN71,BO$2=BO71),3,IF(OR(AND(BN$2&gt;BO$2,BN71&gt;BO71),AND(BN$2&lt;BO$2,BN71&lt;BO71),AND(BN$2=BO$2,BN71=BO71)),1,0)))</f>
        <v>0</v>
      </c>
      <c r="BQ71" s="71">
        <v>0</v>
      </c>
      <c r="BR71" s="72">
        <v>0</v>
      </c>
      <c r="BS71" s="50">
        <f>IF(OR(ISBLANK(BQ$2),ISBLANK(BR$2),ISBLANK(BQ71),ISBLANK(BR71),ISTEXT(BQ71),ISTEXT(BR71)),"",IF(AND(BQ$2=BQ71,BR$2=BR71),3,IF(OR(AND(BQ$2&gt;BR$2,BQ71&gt;BR71),AND(BQ$2&lt;BR$2,BQ71&lt;BR71),AND(BQ$2=BR$2,BQ71=BR71)),1,0)))</f>
        <v>0</v>
      </c>
      <c r="BT71" s="71">
        <v>1</v>
      </c>
      <c r="BU71" s="72">
        <v>0</v>
      </c>
      <c r="BV71" s="50">
        <f>IF(OR(ISBLANK(BT$2),ISBLANK(BU$2),ISBLANK(BT71),ISBLANK(BU71),ISTEXT(BT71),ISTEXT(BU71)),"",IF(AND(BT$2=BT71,BU$2=BU71),3,IF(OR(AND(BT$2&gt;BU$2,BT71&gt;BU71),AND(BT$2&lt;BU$2,BT71&lt;BU71),AND(BT$2=BU$2,BT71=BU71)),1,0)))</f>
        <v>0</v>
      </c>
      <c r="BW71" s="71">
        <v>0</v>
      </c>
      <c r="BX71" s="72">
        <v>2</v>
      </c>
      <c r="BY71" s="50">
        <f>IF(OR(ISBLANK(BW$2),ISBLANK(BX$2),ISBLANK(BW71),ISBLANK(BX71),ISTEXT(BW71),ISTEXT(BX71)),"",IF(AND(BW$2=BW71,BX$2=BX71),3,IF(OR(AND(BW$2&gt;BX$2,BW71&gt;BX71),AND(BW$2&lt;BX$2,BW71&lt;BX71),AND(BW$2=BX$2,BW71=BX71)),1,0)))</f>
        <v>1</v>
      </c>
      <c r="BZ71" s="71">
        <v>2</v>
      </c>
      <c r="CA71" s="72">
        <v>2</v>
      </c>
      <c r="CB71" s="50">
        <f>IF(OR(ISBLANK(BZ$2),ISBLANK(CA$2),ISBLANK(BZ71),ISBLANK(CA71),ISTEXT(BZ71),ISTEXT(CA71)),"",IF(AND(BZ$2=BZ71,CA$2=CA71),3,IF(OR(AND(BZ$2&gt;CA$2,BZ71&gt;CA71),AND(BZ$2&lt;CA$2,BZ71&lt;CA71),AND(BZ$2=CA$2,BZ71=CA71)),1,0)))</f>
        <v>0</v>
      </c>
      <c r="CC71" s="50">
        <f>SUM($BJ71,$AQ71,$X71,$E71)</f>
        <v>10</v>
      </c>
      <c r="CD71" s="54">
        <f>SUM(CH71,CL71,CP71,CT71)</f>
        <v>2</v>
      </c>
      <c r="CE71" s="89">
        <v>1</v>
      </c>
      <c r="CF71" s="90">
        <v>3</v>
      </c>
      <c r="CG71" s="155"/>
      <c r="CH71" s="91">
        <f>IF(OR(ISBLANK(CE$2),ISBLANK(CF$2),ISBLANK(CE71),ISBLANK(CF71),ISTEXT(CE71),ISTEXT(CF71)),"",IF(OR(AND(CE$2=CE71,CF$2=CF71,ISBLANK(CG$2),ISBLANK(CG71)),AND(CE$2=CE71,CF$2=CF71,ISTEXT(CG$2),ISTEXT(CG71))),3,IF(OR(AND(CE$2&gt;CF$2,CE71&gt;CF71),AND(CE$2&lt;CF$2,CE71&lt;CF71),AND(CE$2=CF$2,CE71=CF71)),1,0)))</f>
        <v>1</v>
      </c>
      <c r="CI71" s="89">
        <v>0</v>
      </c>
      <c r="CJ71" s="90">
        <v>1</v>
      </c>
      <c r="CK71" s="155"/>
      <c r="CL71" s="91">
        <f>IF(OR(ISBLANK(CI$2),ISBLANK(CJ$2),ISBLANK(CI71),ISBLANK(CJ71),ISTEXT(CI71),ISTEXT(CJ71)),"",IF(OR(AND(CI$2=CI71,CJ$2=CJ71,ISBLANK(CK$2),ISBLANK(CK71)),AND(CI$2=CI71,CJ$2=CJ71,ISTEXT(CK$2),ISTEXT(CK71))),3,IF(OR(AND(CI$2&gt;CJ$2,CI71&gt;CJ71),AND(CI$2&lt;CJ$2,CI71&lt;CJ71),AND(CI$2=CJ$2,CI71=CJ71)),1,0)))</f>
        <v>0</v>
      </c>
      <c r="CM71" s="89">
        <v>1</v>
      </c>
      <c r="CN71" s="90">
        <v>2</v>
      </c>
      <c r="CO71" s="155"/>
      <c r="CP71" s="91">
        <f>IF(OR(ISBLANK(CM$2),ISBLANK(CN$2),ISBLANK(CM71),ISBLANK(CN71),ISTEXT(CM71),ISTEXT(CN71)),"",IF(OR(AND(CM$2=CM71,CN$2=CN71,ISBLANK(CO$2),ISBLANK(CO71)),AND(CM$2=CM71,CN$2=CN71,ISTEXT(CO$2),ISTEXT(CO71))),3,IF(OR(AND(CM$2&gt;CN$2,CM71&gt;CN71),AND(CM$2&lt;CN$2,CM71&lt;CN71),AND(CM$2=CN$2,CM71=CN71)),1,0)))</f>
        <v>1</v>
      </c>
      <c r="CQ71" s="89">
        <v>0</v>
      </c>
      <c r="CR71" s="90">
        <v>1</v>
      </c>
      <c r="CS71" s="155"/>
      <c r="CT71" s="148">
        <f>IF(OR(ISBLANK(CQ$2),ISBLANK(CR$2),ISBLANK(CQ71),ISBLANK(CR71),ISTEXT(CQ71),ISTEXT(CR71)),"",IF(OR(AND(CQ$2=CQ71,CR$2=CR71,ISBLANK(CS$2),ISBLANK(CS71)),AND(CQ$2=CQ71,CR$2=CR71,ISTEXT(CS$2),ISTEXT(CS71))),3,IF(OR(AND(CQ$2&gt;CR$2,CQ71&gt;CR71),AND(CQ$2&lt;CR$2,CQ71&lt;CR71),AND(CQ$2=CR$2,CQ71=CR71)),1,0)))</f>
        <v>0</v>
      </c>
      <c r="CU71" s="92">
        <f>SUM(CY71,DC71)</f>
        <v>1</v>
      </c>
      <c r="CV71" s="93">
        <v>3</v>
      </c>
      <c r="CW71" s="94">
        <v>0</v>
      </c>
      <c r="CX71" s="94"/>
      <c r="CY71" s="91">
        <f>IF(OR(ISBLANK(CV$2),ISBLANK(CW$2),ISBLANK(CV71),ISBLANK(CW71),ISTEXT(CV71),ISTEXT(CW71)),"",IF(OR(AND(CV$2=CV71,CW$2=CW71,ISBLANK(CX$2),ISBLANK(CX71)),AND(CV$2=CV71,CW$2=CW71,ISTEXT(CX$2),ISTEXT(CX71))),3,IF(OR(AND(CV$2&gt;CW$2,CV71&gt;CW71),AND(CV$2&lt;CW$2,CV71&lt;CW71),AND(CV$2=CW$2,CV71=CW71)),1,0)))</f>
        <v>1</v>
      </c>
      <c r="CZ71" s="93">
        <v>1</v>
      </c>
      <c r="DA71" s="94">
        <v>1</v>
      </c>
      <c r="DB71" s="94" t="s">
        <v>153</v>
      </c>
      <c r="DC71" s="148">
        <f>IF(OR(ISBLANK(CZ$2),ISBLANK(DA$2),ISBLANK(CZ71),ISBLANK(DA71),ISTEXT(CZ71),ISTEXT(DA71)),"",IF(OR(AND(CZ$2=CZ71,DA$2=DA71,ISBLANK(DB$2),ISBLANK(DB71)),AND(CZ$2=CZ71,DA$2=DA71,ISTEXT(DB$2),ISTEXT(DB71))),3,IF(OR(AND(CZ$2&gt;DA$2,CZ71&gt;DA71),AND(CZ$2&lt;DA$2,CZ71&lt;DA71),AND(CZ$2=DA$2,CZ71=DA71)),1,0)))</f>
        <v>0</v>
      </c>
      <c r="DD71" s="95">
        <f>SUM(DH71,DJ71)</f>
        <v>0</v>
      </c>
      <c r="DE71" s="89">
        <v>1</v>
      </c>
      <c r="DF71" s="90">
        <v>1</v>
      </c>
      <c r="DG71" s="90" t="s">
        <v>153</v>
      </c>
      <c r="DH71" s="50">
        <f>IF(OR(ISBLANK(DE$2),ISBLANK(DF$2),ISBLANK(DE71),ISBLANK(DF71),ISTEXT(DE71),ISTEXT(DF71)),"",IF(OR(AND(DE$2=DE71,DF$2=DF71,ISBLANK(DG$2),ISBLANK(DG71)),AND(DE$2=DE71,DF$2=DF71,ISTEXT(DG$2),ISTEXT(DG71))),3,IF(OR(AND(DE$2&gt;DF$2,DE71&gt;DF71),AND(DE$2&lt;DF$2,DE71&lt;DF71),AND(DE$2=DF$2,DE71=DF71)),1,0)))</f>
        <v>0</v>
      </c>
      <c r="DI71" s="73" t="s">
        <v>46</v>
      </c>
      <c r="DJ71" s="152">
        <f>IF(ISBLANK(DM$2),"",IF(DI$2=DI71,5,0))</f>
        <v>0</v>
      </c>
      <c r="DK71" s="55">
        <f>SUM($E71,$X71,$AQ71,$BJ71)</f>
        <v>10</v>
      </c>
      <c r="DL71" s="56">
        <f>SUM($CD71,$CU71,$DD71)</f>
        <v>3</v>
      </c>
      <c r="DM71" s="46">
        <f>SUM($CC71,$DL71)</f>
        <v>13</v>
      </c>
      <c r="DN71" s="78" t="str">
        <f t="shared" si="13"/>
        <v>Armin Jäger (RA)</v>
      </c>
      <c r="DO71" s="81">
        <f t="shared" si="14"/>
        <v>69</v>
      </c>
    </row>
    <row r="72" spans="1:119" ht="13.5" thickBot="1">
      <c r="A72" s="35">
        <f t="shared" si="12"/>
        <v>69</v>
      </c>
      <c r="B72" s="70" t="s">
        <v>73</v>
      </c>
      <c r="C72" s="46">
        <f>SUM($CC72,$DL72)</f>
        <v>13</v>
      </c>
      <c r="D72" s="46">
        <f>0+IF(OR(K72=1,K72=3),1,0)+IF(OR(N72=1,N72=3),1,0)+IF(OR(Q72=1,Q72=3),1,0)+IF(OR(T72=1,T72=3),1,0)+IF(OR(W72=1,W72=3),1,0)+IF(OR(AD72=1,AD72=3),1,0)+IF(OR(H72=1,H72=3),1,0)+IF(OR(AG72=1,AG72=3),1,0)+IF(OR(AJ72=1,AJ72=3),1,0)+IF(OR(AM72=1,AM72=3),1,0)+IF(OR(AP72=1,AP72=3),1,0)+IF(OR(AT72=1,AT72=3),1,0)+IF(OR(AA72=1,AA72=3),1,0)+IF(OR(AW72=1,AW72=3),1,0)+IF(OR(AZ72=1,AZ72=3),1,0)+IF(OR(BC72=1,BC72=3),1,0)+IF(OR(BF72=1,BF72=3),1,0)+IF(OR(BI72=1,BI72=3),1,0)+IF(OR(BM72=1,BM72=3),1,0)+IF(OR(BP72=1,BP72=3),1,0)+IF(OR(BS72=1,BS72=3),1,0)+IF(OR(BV72=1,BV72=3),1,0)+IF(OR(BY72=1,BY72=3),1,0)+IF(OR(CB72=1,CB72=3),1,0)+IF(OR(CH72=1,CH72=3),1,0)+IF(OR(CL72=1,CL72=3),1,0)+IF(OR(CP72=1,CP72=3),1,0)+IF(OR(CT72=1,CT72=3),1,0)+IF(OR(CY72=1,CY72=3),1,0)+IF(OR(DC72=1,DC72=3),1,0)+IF(OR(DH72=1,DH72=3),1,0)</f>
        <v>11</v>
      </c>
      <c r="E72" s="47">
        <f>SUM(H72,K72,N72,Q72,T72,W72)</f>
        <v>2</v>
      </c>
      <c r="F72" s="71">
        <v>0</v>
      </c>
      <c r="G72" s="72">
        <v>3</v>
      </c>
      <c r="H72" s="50">
        <f>IF(OR(ISBLANK(F$2),ISBLANK(G$2),ISBLANK(F72),ISBLANK(G72),ISTEXT(F72),ISTEXT(G72)),"",IF(AND(F$2=F72,G$2=G72),3,IF(OR(AND(F$2&gt;G$2,F72&gt;G72),AND(F$2&lt;G$2,F72&lt;G72),AND(F$2=G$2,F72=G72)),1,0)))</f>
        <v>1</v>
      </c>
      <c r="I72" s="71">
        <v>2</v>
      </c>
      <c r="J72" s="72">
        <v>1</v>
      </c>
      <c r="K72" s="50">
        <f>IF(OR(ISBLANK(I$2),ISBLANK(J$2),ISBLANK(I72),ISBLANK(J72),ISTEXT(I72),ISTEXT(J72)),"",IF(AND(I$2=I72,J$2=J72),3,IF(OR(AND(I$2&gt;J$2,I72&gt;J72),AND(I$2&lt;J$2,I72&lt;J72),AND(I$2=J$2,I72=J72)),1,0)))</f>
        <v>1</v>
      </c>
      <c r="L72" s="71">
        <v>1</v>
      </c>
      <c r="M72" s="72">
        <v>1</v>
      </c>
      <c r="N72" s="50">
        <f>IF(OR(ISBLANK(L$2),ISBLANK(M$2),ISBLANK(L72),ISBLANK(M72),ISTEXT(L72),ISTEXT(M72)),"",IF(AND(L$2=L72,M$2=M72),3,IF(OR(AND(L$2&gt;M$2,L72&gt;M72),AND(L$2&lt;M$2,L72&lt;M72),AND(L$2=M$2,L72=M72)),1,0)))</f>
        <v>0</v>
      </c>
      <c r="O72" s="71">
        <v>2</v>
      </c>
      <c r="P72" s="72">
        <v>2</v>
      </c>
      <c r="Q72" s="50">
        <f>IF(OR(ISBLANK(O$2),ISBLANK(P$2),ISBLANK(O72),ISBLANK(P72),ISTEXT(O72),ISTEXT(P72)),"",IF(AND(O$2=O72,P$2=P72),3,IF(OR(AND(O$2&gt;P$2,O72&gt;P72),AND(O$2&lt;P$2,O72&lt;P72),AND(O$2=P$2,O72=P72)),1,0)))</f>
        <v>0</v>
      </c>
      <c r="R72" s="71">
        <v>1</v>
      </c>
      <c r="S72" s="72">
        <v>3</v>
      </c>
      <c r="T72" s="50">
        <f>IF(OR(ISBLANK(R$2),ISBLANK(S$2),ISBLANK(R72),ISBLANK(S72),ISTEXT(R72),ISTEXT(S72)),"",IF(AND(R$2=R72,S$2=S72),3,IF(OR(AND(R$2&gt;S$2,R72&gt;S72),AND(R$2&lt;S$2,R72&lt;S72),AND(R$2=S$2,R72=S72)),1,0)))</f>
        <v>0</v>
      </c>
      <c r="U72" s="71">
        <v>0</v>
      </c>
      <c r="V72" s="72">
        <v>2</v>
      </c>
      <c r="W72" s="50">
        <f>IF(OR(ISBLANK(U$2),ISBLANK(V$2),ISBLANK(U72),ISBLANK(V72),ISTEXT(U72),ISTEXT(V72)),"",IF(AND(U$2=U72,V$2=V72),3,IF(OR(AND(U$2&gt;V$2,U72&gt;V72),AND(U$2&lt;V$2,U72&lt;V72),AND(U$2=V$2,U72=V72)),1,0)))</f>
        <v>0</v>
      </c>
      <c r="X72" s="51">
        <f>SUM(AA72,AD72,AG72,AJ72,AM72,AP72)</f>
        <v>4</v>
      </c>
      <c r="Y72" s="71">
        <v>0</v>
      </c>
      <c r="Z72" s="72">
        <v>3</v>
      </c>
      <c r="AA72" s="50">
        <f>IF(OR(ISBLANK(Y$2),ISBLANK(Z$2),ISBLANK(Y72),ISBLANK(Z72),ISTEXT(Y72),ISTEXT(Z72)),"",IF(AND(Y$2=Y72,Z$2=Z72),3,IF(OR(AND(Y$2&gt;Z$2,Y72&gt;Z72),AND(Y$2&lt;Z$2,Y72&lt;Z72),AND(Y$2=Z$2,Y72=Z72)),1,0)))</f>
        <v>1</v>
      </c>
      <c r="AB72" s="71">
        <v>4</v>
      </c>
      <c r="AC72" s="72">
        <v>0</v>
      </c>
      <c r="AD72" s="50">
        <f>IF(OR(ISBLANK(AB$2),ISBLANK(AC$2),ISBLANK(AB72),ISBLANK(AC72),ISTEXT(AB72),ISTEXT(AC72)),"",IF(AND(AB$2=AB72,AC$2=AC72),3,IF(OR(AND(AB$2&gt;AC$2,AB72&gt;AC72),AND(AB$2&lt;AC$2,AB72&lt;AC72),AND(AB$2=AC$2,AB72=AC72)),1,0)))</f>
        <v>1</v>
      </c>
      <c r="AE72" s="71">
        <v>2</v>
      </c>
      <c r="AF72" s="72">
        <v>3</v>
      </c>
      <c r="AG72" s="50">
        <f>IF(OR(ISBLANK(AE$2),ISBLANK(AF$2),ISBLANK(AE72),ISBLANK(AF72),ISTEXT(AE72),ISTEXT(AF72)),"",IF(AND(AE$2=AE72,AF$2=AF72),3,IF(OR(AND(AE$2&gt;AF$2,AE72&gt;AF72),AND(AE$2&lt;AF$2,AE72&lt;AF72),AND(AE$2=AF$2,AE72=AF72)),1,0)))</f>
        <v>0</v>
      </c>
      <c r="AH72" s="71">
        <v>1</v>
      </c>
      <c r="AI72" s="72">
        <v>3</v>
      </c>
      <c r="AJ72" s="50">
        <f>IF(OR(ISBLANK(AH$2),ISBLANK(AI$2),ISBLANK(AH72),ISBLANK(AI72),ISTEXT(AH72),ISTEXT(AI72)),"",IF(AND(AH$2=AH72,AI$2=AI72),3,IF(OR(AND(AH$2&gt;AI$2,AH72&gt;AI72),AND(AH$2&lt;AI$2,AH72&lt;AI72),AND(AH$2=AI$2,AH72=AI72)),1,0)))</f>
        <v>0</v>
      </c>
      <c r="AK72" s="71">
        <v>2</v>
      </c>
      <c r="AL72" s="72">
        <v>4</v>
      </c>
      <c r="AM72" s="50">
        <f>IF(OR(ISBLANK(AK$2),ISBLANK(AL$2),ISBLANK(AK72),ISBLANK(AL72),ISTEXT(AK72),ISTEXT(AL72)),"",IF(AND(AK$2=AK72,AL$2=AL72),3,IF(OR(AND(AK$2&gt;AL$2,AK72&gt;AL72),AND(AK$2&lt;AL$2,AK72&lt;AL72),AND(AK$2=AL$2,AK72=AL72)),1,0)))</f>
        <v>1</v>
      </c>
      <c r="AN72" s="71">
        <v>0</v>
      </c>
      <c r="AO72" s="72">
        <v>2</v>
      </c>
      <c r="AP72" s="50">
        <f>IF(OR(ISBLANK(AN$2),ISBLANK(AO$2),ISBLANK(AN72),ISBLANK(AO72),ISTEXT(AN72),ISTEXT(AO72)),"",IF(AND(AN$2=AN72,AO$2=AO72),3,IF(OR(AND(AN$2&gt;AO$2,AN72&gt;AO72),AND(AN$2&lt;AO$2,AN72&lt;AO72),AND(AN$2=AO$2,AN72=AO72)),1,0)))</f>
        <v>1</v>
      </c>
      <c r="AQ72" s="52">
        <f>SUM(AT72,AW72,AZ72,BC72,BF72,BI72)</f>
        <v>5</v>
      </c>
      <c r="AR72" s="71">
        <v>1</v>
      </c>
      <c r="AS72" s="72">
        <v>1</v>
      </c>
      <c r="AT72" s="50">
        <f>IF(OR(ISBLANK(AR$2),ISBLANK(AS$2),ISBLANK(AR72),ISBLANK(AS72),ISTEXT(AR72),ISTEXT(AS72)),"",IF(AND(AR$2=AR72,AS$2=AS72),3,IF(OR(AND(AR$2&gt;AS$2,AR72&gt;AS72),AND(AR$2&lt;AS$2,AR72&lt;AS72),AND(AR$2=AS$2,AR72=AS72)),1,0)))</f>
        <v>1</v>
      </c>
      <c r="AU72" s="71">
        <v>2</v>
      </c>
      <c r="AV72" s="72">
        <v>0</v>
      </c>
      <c r="AW72" s="50">
        <f>IF(OR(ISBLANK(AU$2),ISBLANK(AV$2),ISBLANK(AU72),ISBLANK(AV72),ISTEXT(AU72),ISTEXT(AV72)),"",IF(AND(AU$2=AU72,AV$2=AV72),3,IF(OR(AND(AU$2&gt;AV$2,AU72&gt;AV72),AND(AU$2&lt;AV$2,AU72&lt;AV72),AND(AU$2=AV$2,AU72=AV72)),1,0)))</f>
        <v>1</v>
      </c>
      <c r="AX72" s="71">
        <v>1</v>
      </c>
      <c r="AY72" s="72">
        <v>1</v>
      </c>
      <c r="AZ72" s="50">
        <f>IF(OR(ISBLANK(AX$2),ISBLANK(AY$2),ISBLANK(AX72),ISBLANK(AY72),ISTEXT(AX72),ISTEXT(AY72)),"",IF(AND(AX$2=AX72,AY$2=AY72),3,IF(OR(AND(AX$2&gt;AY$2,AX72&gt;AY72),AND(AX$2&lt;AY$2,AX72&lt;AY72),AND(AX$2=AY$2,AX72=AY72)),1,0)))</f>
        <v>3</v>
      </c>
      <c r="BA72" s="71">
        <v>2</v>
      </c>
      <c r="BB72" s="72">
        <v>3</v>
      </c>
      <c r="BC72" s="50">
        <f>IF(OR(ISBLANK(BA$2),ISBLANK(BB$2),ISBLANK(BA72),ISBLANK(BB72),ISTEXT(BA72),ISTEXT(BB72)),"",IF(AND(BA$2=BA72,BB$2=BB72),3,IF(OR(AND(BA$2&gt;BB$2,BA72&gt;BB72),AND(BA$2&lt;BB$2,BA72&lt;BB72),AND(BA$2=BB$2,BA72=BB72)),1,0)))</f>
        <v>0</v>
      </c>
      <c r="BD72" s="71">
        <v>0</v>
      </c>
      <c r="BE72" s="72">
        <v>2</v>
      </c>
      <c r="BF72" s="50">
        <f>IF(OR(ISBLANK(BD$2),ISBLANK(BE$2),ISBLANK(BD72),ISBLANK(BE72),ISTEXT(BD72),ISTEXT(BE72)),"",IF(AND(BD$2=BD72,BE$2=BE72),3,IF(OR(AND(BD$2&gt;BE$2,BD72&gt;BE72),AND(BD$2&lt;BE$2,BD72&lt;BE72),AND(BD$2=BE$2,BD72=BE72)),1,0)))</f>
        <v>0</v>
      </c>
      <c r="BG72" s="71">
        <v>3</v>
      </c>
      <c r="BH72" s="72">
        <v>0</v>
      </c>
      <c r="BI72" s="50">
        <f>IF(OR(ISBLANK(BG$2),ISBLANK(BH$2),ISBLANK(BG72),ISBLANK(BH72),ISTEXT(BG72),ISTEXT(BH72)),"",IF(AND(BG$2=BG72,BH$2=BH72),3,IF(OR(AND(BG$2&gt;BH$2,BG72&gt;BH72),AND(BG$2&lt;BH$2,BG72&lt;BH72),AND(BG$2=BH$2,BG72=BH72)),1,0)))</f>
        <v>0</v>
      </c>
      <c r="BJ72" s="53">
        <f>SUM(BM72,BP72,BS72,BV72,BY72,CB72)</f>
        <v>2</v>
      </c>
      <c r="BK72" s="71">
        <v>0</v>
      </c>
      <c r="BL72" s="72">
        <v>5</v>
      </c>
      <c r="BM72" s="50">
        <f>IF(OR(ISBLANK(BK$2),ISBLANK(BL$2),ISBLANK(BK72),ISBLANK(BL72),ISTEXT(BK72),ISTEXT(BL72)),"",IF(AND(BK$2=BK72,BL$2=BL72),3,IF(OR(AND(BK$2&gt;BL$2,BK72&gt;BL72),AND(BK$2&lt;BL$2,BK72&lt;BL72),AND(BK$2=BL$2,BK72=BL72)),1,0)))</f>
        <v>0</v>
      </c>
      <c r="BN72" s="71">
        <v>1</v>
      </c>
      <c r="BO72" s="72">
        <v>3</v>
      </c>
      <c r="BP72" s="50">
        <f>IF(OR(ISBLANK(BN$2),ISBLANK(BO$2),ISBLANK(BN72),ISBLANK(BO72),ISTEXT(BN72),ISTEXT(BO72)),"",IF(AND(BN$2=BN72,BO$2=BO72),3,IF(OR(AND(BN$2&gt;BO$2,BN72&gt;BO72),AND(BN$2&lt;BO$2,BN72&lt;BO72),AND(BN$2=BO$2,BN72=BO72)),1,0)))</f>
        <v>1</v>
      </c>
      <c r="BQ72" s="71">
        <v>4</v>
      </c>
      <c r="BR72" s="72">
        <v>1</v>
      </c>
      <c r="BS72" s="50">
        <f>IF(OR(ISBLANK(BQ$2),ISBLANK(BR$2),ISBLANK(BQ72),ISBLANK(BR72),ISTEXT(BQ72),ISTEXT(BR72)),"",IF(AND(BQ$2=BQ72,BR$2=BR72),3,IF(OR(AND(BQ$2&gt;BR$2,BQ72&gt;BR72),AND(BQ$2&lt;BR$2,BQ72&lt;BR72),AND(BQ$2=BR$2,BQ72=BR72)),1,0)))</f>
        <v>0</v>
      </c>
      <c r="BT72" s="71">
        <v>0</v>
      </c>
      <c r="BU72" s="72">
        <v>3</v>
      </c>
      <c r="BV72" s="50">
        <f>IF(OR(ISBLANK(BT$2),ISBLANK(BU$2),ISBLANK(BT72),ISBLANK(BU72),ISTEXT(BT72),ISTEXT(BU72)),"",IF(AND(BT$2=BT72,BU$2=BU72),3,IF(OR(AND(BT$2&gt;BU$2,BT72&gt;BU72),AND(BT$2&lt;BU$2,BT72&lt;BU72),AND(BT$2=BU$2,BT72=BU72)),1,0)))</f>
        <v>1</v>
      </c>
      <c r="BW72" s="71">
        <v>1</v>
      </c>
      <c r="BX72" s="72">
        <v>0</v>
      </c>
      <c r="BY72" s="50">
        <f>IF(OR(ISBLANK(BW$2),ISBLANK(BX$2),ISBLANK(BW72),ISBLANK(BX72),ISTEXT(BW72),ISTEXT(BX72)),"",IF(AND(BW$2=BW72,BX$2=BX72),3,IF(OR(AND(BW$2&gt;BX$2,BW72&gt;BX72),AND(BW$2&lt;BX$2,BW72&lt;BX72),AND(BW$2=BX$2,BW72=BX72)),1,0)))</f>
        <v>0</v>
      </c>
      <c r="BZ72" s="71">
        <v>0</v>
      </c>
      <c r="CA72" s="72">
        <v>4</v>
      </c>
      <c r="CB72" s="50">
        <f>IF(OR(ISBLANK(BZ$2),ISBLANK(CA$2),ISBLANK(BZ72),ISBLANK(CA72),ISTEXT(BZ72),ISTEXT(CA72)),"",IF(AND(BZ$2=BZ72,CA$2=CA72),3,IF(OR(AND(BZ$2&gt;CA$2,BZ72&gt;CA72),AND(BZ$2&lt;CA$2,BZ72&lt;CA72),AND(BZ$2=CA$2,BZ72=CA72)),1,0)))</f>
        <v>0</v>
      </c>
      <c r="CC72" s="50">
        <f>SUM($BJ72,$AQ72,$X72,$E72)</f>
        <v>13</v>
      </c>
      <c r="CD72" s="54">
        <f>SUM(CH72,CL72,CP72,CT72)</f>
        <v>0</v>
      </c>
      <c r="CE72" s="89"/>
      <c r="CF72" s="90"/>
      <c r="CG72" s="90"/>
      <c r="CH72" s="91">
        <f>IF(OR(ISBLANK(CE$2),ISBLANK(CF$2),ISBLANK(CE72),ISBLANK(CF72),ISTEXT(CE72),ISTEXT(CF72)),"",IF(OR(AND(CE$2=CE72,CF$2=CF72,ISBLANK(CG$2),ISBLANK(CG72)),AND(CE$2=CE72,CF$2=CF72,ISTEXT(CG$2),ISTEXT(CG72))),3,IF(OR(AND(CE$2&gt;CF$2,CE72&gt;CF72),AND(CE$2&lt;CF$2,CE72&lt;CF72),AND(CE$2=CF$2,CE72=CF72)),1,0)))</f>
      </c>
      <c r="CI72" s="89"/>
      <c r="CJ72" s="90"/>
      <c r="CK72" s="90"/>
      <c r="CL72" s="91">
        <f>IF(OR(ISBLANK(CI$2),ISBLANK(CJ$2),ISBLANK(CI72),ISBLANK(CJ72),ISTEXT(CI72),ISTEXT(CJ72)),"",IF(OR(AND(CI$2=CI72,CJ$2=CJ72,ISBLANK(CK$2),ISBLANK(CK72)),AND(CI$2=CI72,CJ$2=CJ72,ISTEXT(CK$2),ISTEXT(CK72))),3,IF(OR(AND(CI$2&gt;CJ$2,CI72&gt;CJ72),AND(CI$2&lt;CJ$2,CI72&lt;CJ72),AND(CI$2=CJ$2,CI72=CJ72)),1,0)))</f>
      </c>
      <c r="CM72" s="89"/>
      <c r="CN72" s="90"/>
      <c r="CO72" s="90"/>
      <c r="CP72" s="91">
        <f>IF(OR(ISBLANK(CM$2),ISBLANK(CN$2),ISBLANK(CM72),ISBLANK(CN72),ISTEXT(CM72),ISTEXT(CN72)),"",IF(OR(AND(CM$2=CM72,CN$2=CN72,ISBLANK(CO$2),ISBLANK(CO72)),AND(CM$2=CM72,CN$2=CN72,ISTEXT(CO$2),ISTEXT(CO72))),3,IF(OR(AND(CM$2&gt;CN$2,CM72&gt;CN72),AND(CM$2&lt;CN$2,CM72&lt;CN72),AND(CM$2=CN$2,CM72=CN72)),1,0)))</f>
      </c>
      <c r="CQ72" s="89"/>
      <c r="CR72" s="90"/>
      <c r="CS72" s="90"/>
      <c r="CT72" s="148">
        <f>IF(OR(ISBLANK(CQ$2),ISBLANK(CR$2),ISBLANK(CQ72),ISBLANK(CR72),ISTEXT(CQ72),ISTEXT(CR72)),"",IF(OR(AND(CQ$2=CQ72,CR$2=CR72,ISBLANK(CS$2),ISBLANK(CS72)),AND(CQ$2=CQ72,CR$2=CR72,ISTEXT(CS$2),ISTEXT(CS72))),3,IF(OR(AND(CQ$2&gt;CR$2,CQ72&gt;CR72),AND(CQ$2&lt;CR$2,CQ72&lt;CR72),AND(CQ$2=CR$2,CQ72=CR72)),1,0)))</f>
      </c>
      <c r="CU72" s="92">
        <f>SUM(CY72,DC72)</f>
        <v>0</v>
      </c>
      <c r="CV72" s="93"/>
      <c r="CW72" s="94"/>
      <c r="CX72" s="94"/>
      <c r="CY72" s="91">
        <f>IF(OR(ISBLANK(CV$2),ISBLANK(CW$2),ISBLANK(CV72),ISBLANK(CW72),ISTEXT(CV72),ISTEXT(CW72)),"",IF(OR(AND(CV$2=CV72,CW$2=CW72,ISBLANK(CX$2),ISBLANK(CX72)),AND(CV$2=CV72,CW$2=CW72,ISTEXT(CX$2),ISTEXT(CX72))),3,IF(OR(AND(CV$2&gt;CW$2,CV72&gt;CW72),AND(CV$2&lt;CW$2,CV72&lt;CW72),AND(CV$2=CW$2,CV72=CW72)),1,0)))</f>
      </c>
      <c r="CZ72" s="93"/>
      <c r="DA72" s="94"/>
      <c r="DB72" s="94"/>
      <c r="DC72" s="148">
        <f>IF(OR(ISBLANK(CZ$2),ISBLANK(DA$2),ISBLANK(CZ72),ISBLANK(DA72),ISTEXT(CZ72),ISTEXT(DA72)),"",IF(OR(AND(CZ$2=CZ72,DA$2=DA72,ISBLANK(DB$2),ISBLANK(DB72)),AND(CZ$2=CZ72,DA$2=DA72,ISTEXT(DB$2),ISTEXT(DB72))),3,IF(OR(AND(CZ$2&gt;DA$2,CZ72&gt;DA72),AND(CZ$2&lt;DA$2,CZ72&lt;DA72),AND(CZ$2=DA$2,CZ72=DA72)),1,0)))</f>
      </c>
      <c r="DD72" s="95">
        <f>SUM(DH72,DJ72)</f>
        <v>0</v>
      </c>
      <c r="DE72" s="89"/>
      <c r="DF72" s="90"/>
      <c r="DG72" s="90"/>
      <c r="DH72" s="91">
        <f>IF(OR(ISBLANK(DE$2),ISBLANK(DF$2),ISBLANK(DE72),ISBLANK(DF72),ISTEXT(DE72),ISTEXT(DF72)),"",IF(OR(AND(DE$2=DE72,DF$2=DF72,ISBLANK(DG$2),ISBLANK(DG72)),AND(DE$2=DE72,DF$2=DF72,ISTEXT(DG$2),ISTEXT(DG72))),3,IF(OR(AND(DE$2&gt;DF$2,DE72&gt;DF72),AND(DE$2&lt;DF$2,DE72&lt;DF72),AND(DE$2=DF$2,DE72=DF72)),1,0)))</f>
      </c>
      <c r="DI72" s="73" t="s">
        <v>18</v>
      </c>
      <c r="DJ72" s="152">
        <f>IF(ISBLANK(DM$2),"",IF(DI$2=DI72,5,0))</f>
        <v>0</v>
      </c>
      <c r="DK72" s="55">
        <f>SUM($E72,$X72,$AQ72,$BJ72)</f>
        <v>13</v>
      </c>
      <c r="DL72" s="56">
        <f>SUM($CD72,$CU72,$DD72)</f>
        <v>0</v>
      </c>
      <c r="DM72" s="46">
        <f>SUM($CC72,$DL72)</f>
        <v>13</v>
      </c>
      <c r="DN72" s="78" t="str">
        <f t="shared" si="13"/>
        <v>Christian Torschl</v>
      </c>
      <c r="DO72" s="81">
        <f t="shared" si="14"/>
        <v>69</v>
      </c>
    </row>
    <row r="73" spans="1:119" ht="13.5" thickBot="1">
      <c r="A73" s="35">
        <f t="shared" si="12"/>
        <v>69</v>
      </c>
      <c r="B73" s="78" t="s">
        <v>74</v>
      </c>
      <c r="C73" s="46">
        <f>SUM($CC73,$DL73)</f>
        <v>13</v>
      </c>
      <c r="D73" s="46">
        <f>0+IF(OR(K73=1,K73=3),1,0)+IF(OR(N73=1,N73=3),1,0)+IF(OR(Q73=1,Q73=3),1,0)+IF(OR(T73=1,T73=3),1,0)+IF(OR(W73=1,W73=3),1,0)+IF(OR(AD73=1,AD73=3),1,0)+IF(OR(H73=1,H73=3),1,0)+IF(OR(AG73=1,AG73=3),1,0)+IF(OR(AJ73=1,AJ73=3),1,0)+IF(OR(AM73=1,AM73=3),1,0)+IF(OR(AP73=1,AP73=3),1,0)+IF(OR(AT73=1,AT73=3),1,0)+IF(OR(AA73=1,AA73=3),1,0)+IF(OR(AW73=1,AW73=3),1,0)+IF(OR(AZ73=1,AZ73=3),1,0)+IF(OR(BC73=1,BC73=3),1,0)+IF(OR(BF73=1,BF73=3),1,0)+IF(OR(BI73=1,BI73=3),1,0)+IF(OR(BM73=1,BM73=3),1,0)+IF(OR(BP73=1,BP73=3),1,0)+IF(OR(BS73=1,BS73=3),1,0)+IF(OR(BV73=1,BV73=3),1,0)+IF(OR(BY73=1,BY73=3),1,0)+IF(OR(CB73=1,CB73=3),1,0)+IF(OR(CH73=1,CH73=3),1,0)+IF(OR(CL73=1,CL73=3),1,0)+IF(OR(CP73=1,CP73=3),1,0)+IF(OR(CT73=1,CT73=3),1,0)+IF(OR(CY73=1,CY73=3),1,0)+IF(OR(DC73=1,DC73=3),1,0)+IF(OR(DH73=1,DH73=3),1,0)</f>
        <v>11</v>
      </c>
      <c r="E73" s="47">
        <f>SUM(H73,K73,N73,Q73,T73,W73)</f>
        <v>5</v>
      </c>
      <c r="F73" s="48">
        <v>0</v>
      </c>
      <c r="G73" s="49">
        <v>0</v>
      </c>
      <c r="H73" s="50">
        <f>IF(OR(ISBLANK(F$2),ISBLANK(G$2),ISBLANK(F73),ISBLANK(G73),ISTEXT(F73),ISTEXT(G73)),"",IF(AND(F$2=F73,G$2=G73),3,IF(OR(AND(F$2&gt;G$2,F73&gt;G73),AND(F$2&lt;G$2,F73&lt;G73),AND(F$2=G$2,F73=G73)),1,0)))</f>
        <v>0</v>
      </c>
      <c r="I73" s="48">
        <v>2</v>
      </c>
      <c r="J73" s="49">
        <v>0</v>
      </c>
      <c r="K73" s="50">
        <f>IF(OR(ISBLANK(I$2),ISBLANK(J$2),ISBLANK(I73),ISBLANK(J73),ISTEXT(I73),ISTEXT(J73)),"",IF(AND(I$2=I73,J$2=J73),3,IF(OR(AND(I$2&gt;J$2,I73&gt;J73),AND(I$2&lt;J$2,I73&lt;J73),AND(I$2=J$2,I73=J73)),1,0)))</f>
        <v>3</v>
      </c>
      <c r="L73" s="48">
        <v>1</v>
      </c>
      <c r="M73" s="49">
        <v>2</v>
      </c>
      <c r="N73" s="50">
        <f>IF(OR(ISBLANK(L$2),ISBLANK(M$2),ISBLANK(L73),ISBLANK(M73),ISTEXT(L73),ISTEXT(M73)),"",IF(AND(L$2=L73,M$2=M73),3,IF(OR(AND(L$2&gt;M$2,L73&gt;M73),AND(L$2&lt;M$2,L73&lt;M73),AND(L$2=M$2,L73=M73)),1,0)))</f>
        <v>1</v>
      </c>
      <c r="O73" s="48">
        <v>0</v>
      </c>
      <c r="P73" s="49">
        <v>1</v>
      </c>
      <c r="Q73" s="50">
        <f>IF(OR(ISBLANK(O$2),ISBLANK(P$2),ISBLANK(O73),ISBLANK(P73),ISTEXT(O73),ISTEXT(P73)),"",IF(AND(O$2=O73,P$2=P73),3,IF(OR(AND(O$2&gt;P$2,O73&gt;P73),AND(O$2&lt;P$2,O73&lt;P73),AND(O$2=P$2,O73=P73)),1,0)))</f>
        <v>1</v>
      </c>
      <c r="R73" s="48">
        <v>0</v>
      </c>
      <c r="S73" s="49">
        <v>0</v>
      </c>
      <c r="T73" s="50">
        <f>IF(OR(ISBLANK(R$2),ISBLANK(S$2),ISBLANK(R73),ISBLANK(S73),ISTEXT(R73),ISTEXT(S73)),"",IF(AND(R$2=R73,S$2=S73),3,IF(OR(AND(R$2&gt;S$2,R73&gt;S73),AND(R$2&lt;S$2,R73&lt;S73),AND(R$2=S$2,R73=S73)),1,0)))</f>
        <v>0</v>
      </c>
      <c r="U73" s="48">
        <v>0</v>
      </c>
      <c r="V73" s="49">
        <v>4</v>
      </c>
      <c r="W73" s="50">
        <f>IF(OR(ISBLANK(U$2),ISBLANK(V$2),ISBLANK(U73),ISBLANK(V73),ISTEXT(U73),ISTEXT(V73)),"",IF(AND(U$2=U73,V$2=V73),3,IF(OR(AND(U$2&gt;V$2,U73&gt;V73),AND(U$2&lt;V$2,U73&lt;V73),AND(U$2=V$2,U73=V73)),1,0)))</f>
        <v>0</v>
      </c>
      <c r="X73" s="51">
        <f>SUM(AA73,AD73,AG73,AJ73,AM73,AP73)</f>
        <v>2</v>
      </c>
      <c r="Y73" s="48">
        <v>0</v>
      </c>
      <c r="Z73" s="49">
        <v>2</v>
      </c>
      <c r="AA73" s="50">
        <f>IF(OR(ISBLANK(Y$2),ISBLANK(Z$2),ISBLANK(Y73),ISBLANK(Z73),ISTEXT(Y73),ISTEXT(Z73)),"",IF(AND(Y$2=Y73,Z$2=Z73),3,IF(OR(AND(Y$2&gt;Z$2,Y73&gt;Z73),AND(Y$2&lt;Z$2,Y73&lt;Z73),AND(Y$2=Z$2,Y73=Z73)),1,0)))</f>
        <v>1</v>
      </c>
      <c r="AB73" s="48">
        <v>2</v>
      </c>
      <c r="AC73" s="49">
        <v>1</v>
      </c>
      <c r="AD73" s="50">
        <f>IF(OR(ISBLANK(AB$2),ISBLANK(AC$2),ISBLANK(AB73),ISBLANK(AC73),ISTEXT(AB73),ISTEXT(AC73)),"",IF(AND(AB$2=AB73,AC$2=AC73),3,IF(OR(AND(AB$2&gt;AC$2,AB73&gt;AC73),AND(AB$2&lt;AC$2,AB73&lt;AC73),AND(AB$2=AC$2,AB73=AC73)),1,0)))</f>
        <v>1</v>
      </c>
      <c r="AE73" s="48">
        <v>1</v>
      </c>
      <c r="AF73" s="49">
        <v>3</v>
      </c>
      <c r="AG73" s="50">
        <f>IF(OR(ISBLANK(AE$2),ISBLANK(AF$2),ISBLANK(AE73),ISBLANK(AF73),ISTEXT(AE73),ISTEXT(AF73)),"",IF(AND(AE$2=AE73,AF$2=AF73),3,IF(OR(AND(AE$2&gt;AF$2,AE73&gt;AF73),AND(AE$2&lt;AF$2,AE73&lt;AF73),AND(AE$2=AF$2,AE73=AF73)),1,0)))</f>
        <v>0</v>
      </c>
      <c r="AH73" s="48">
        <v>2</v>
      </c>
      <c r="AI73" s="49">
        <v>1</v>
      </c>
      <c r="AJ73" s="50">
        <f>IF(OR(ISBLANK(AH$2),ISBLANK(AI$2),ISBLANK(AH73),ISBLANK(AI73),ISTEXT(AH73),ISTEXT(AI73)),"",IF(AND(AH$2=AH73,AI$2=AI73),3,IF(OR(AND(AH$2&gt;AI$2,AH73&gt;AI73),AND(AH$2&lt;AI$2,AH73&lt;AI73),AND(AH$2=AI$2,AH73=AI73)),1,0)))</f>
        <v>0</v>
      </c>
      <c r="AK73" s="48">
        <v>1</v>
      </c>
      <c r="AL73" s="49">
        <v>1</v>
      </c>
      <c r="AM73" s="50">
        <f>IF(OR(ISBLANK(AK$2),ISBLANK(AL$2),ISBLANK(AK73),ISBLANK(AL73),ISTEXT(AK73),ISTEXT(AL73)),"",IF(AND(AK$2=AK73,AL$2=AL73),3,IF(OR(AND(AK$2&gt;AL$2,AK73&gt;AL73),AND(AK$2&lt;AL$2,AK73&lt;AL73),AND(AK$2=AL$2,AK73=AL73)),1,0)))</f>
        <v>0</v>
      </c>
      <c r="AN73" s="48">
        <v>0</v>
      </c>
      <c r="AO73" s="49">
        <v>0</v>
      </c>
      <c r="AP73" s="50">
        <f>IF(OR(ISBLANK(AN$2),ISBLANK(AO$2),ISBLANK(AN73),ISBLANK(AO73),ISTEXT(AN73),ISTEXT(AO73)),"",IF(AND(AN$2=AN73,AO$2=AO73),3,IF(OR(AND(AN$2&gt;AO$2,AN73&gt;AO73),AND(AN$2&lt;AO$2,AN73&lt;AO73),AND(AN$2=AO$2,AN73=AO73)),1,0)))</f>
        <v>0</v>
      </c>
      <c r="AQ73" s="52">
        <f>SUM(AT73,AW73,AZ73,BC73,BF73,BI73)</f>
        <v>3</v>
      </c>
      <c r="AR73" s="48">
        <v>1</v>
      </c>
      <c r="AS73" s="49">
        <v>0</v>
      </c>
      <c r="AT73" s="50">
        <f>IF(OR(ISBLANK(AR$2),ISBLANK(AS$2),ISBLANK(AR73),ISBLANK(AS73),ISTEXT(AR73),ISTEXT(AS73)),"",IF(AND(AR$2=AR73,AS$2=AS73),3,IF(OR(AND(AR$2&gt;AS$2,AR73&gt;AS73),AND(AR$2&lt;AS$2,AR73&lt;AS73),AND(AR$2=AS$2,AR73=AS73)),1,0)))</f>
        <v>0</v>
      </c>
      <c r="AU73" s="48">
        <v>1</v>
      </c>
      <c r="AV73" s="49">
        <v>0</v>
      </c>
      <c r="AW73" s="50">
        <f>IF(OR(ISBLANK(AU$2),ISBLANK(AV$2),ISBLANK(AU73),ISBLANK(AV73),ISTEXT(AU73),ISTEXT(AV73)),"",IF(AND(AU$2=AU73,AV$2=AV73),3,IF(OR(AND(AU$2&gt;AV$2,AU73&gt;AV73),AND(AU$2&lt;AV$2,AU73&lt;AV73),AND(AU$2=AV$2,AU73=AV73)),1,0)))</f>
        <v>1</v>
      </c>
      <c r="AX73" s="48">
        <v>2</v>
      </c>
      <c r="AY73" s="49">
        <v>1</v>
      </c>
      <c r="AZ73" s="50">
        <f>IF(OR(ISBLANK(AX$2),ISBLANK(AY$2),ISBLANK(AX73),ISBLANK(AY73),ISTEXT(AX73),ISTEXT(AY73)),"",IF(AND(AX$2=AX73,AY$2=AY73),3,IF(OR(AND(AX$2&gt;AY$2,AX73&gt;AY73),AND(AX$2&lt;AY$2,AX73&lt;AY73),AND(AX$2=AY$2,AX73=AY73)),1,0)))</f>
        <v>0</v>
      </c>
      <c r="BA73" s="48">
        <v>1</v>
      </c>
      <c r="BB73" s="49">
        <v>0</v>
      </c>
      <c r="BC73" s="50">
        <f>IF(OR(ISBLANK(BA$2),ISBLANK(BB$2),ISBLANK(BA73),ISBLANK(BB73),ISTEXT(BA73),ISTEXT(BB73)),"",IF(AND(BA$2=BA73,BB$2=BB73),3,IF(OR(AND(BA$2&gt;BB$2,BA73&gt;BB73),AND(BA$2&lt;BB$2,BA73&lt;BB73),AND(BA$2=BB$2,BA73=BB73)),1,0)))</f>
        <v>1</v>
      </c>
      <c r="BD73" s="48">
        <v>3</v>
      </c>
      <c r="BE73" s="49">
        <v>1</v>
      </c>
      <c r="BF73" s="50">
        <f>IF(OR(ISBLANK(BD$2),ISBLANK(BE$2),ISBLANK(BD73),ISBLANK(BE73),ISTEXT(BD73),ISTEXT(BE73)),"",IF(AND(BD$2=BD73,BE$2=BE73),3,IF(OR(AND(BD$2&gt;BE$2,BD73&gt;BE73),AND(BD$2&lt;BE$2,BD73&lt;BE73),AND(BD$2=BE$2,BD73=BE73)),1,0)))</f>
        <v>1</v>
      </c>
      <c r="BG73" s="48">
        <v>1</v>
      </c>
      <c r="BH73" s="49">
        <v>1</v>
      </c>
      <c r="BI73" s="50">
        <f>IF(OR(ISBLANK(BG$2),ISBLANK(BH$2),ISBLANK(BG73),ISBLANK(BH73),ISTEXT(BG73),ISTEXT(BH73)),"",IF(AND(BG$2=BG73,BH$2=BH73),3,IF(OR(AND(BG$2&gt;BH$2,BG73&gt;BH73),AND(BG$2&lt;BH$2,BG73&lt;BH73),AND(BG$2=BH$2,BG73=BH73)),1,0)))</f>
        <v>0</v>
      </c>
      <c r="BJ73" s="53">
        <f>SUM(BM73,BP73,BS73,BV73,BY73,CB73)</f>
        <v>2</v>
      </c>
      <c r="BK73" s="48">
        <v>1</v>
      </c>
      <c r="BL73" s="49">
        <v>1</v>
      </c>
      <c r="BM73" s="50">
        <f>IF(OR(ISBLANK(BK$2),ISBLANK(BL$2),ISBLANK(BK73),ISBLANK(BL73),ISTEXT(BK73),ISTEXT(BL73)),"",IF(AND(BK$2=BK73,BL$2=BL73),3,IF(OR(AND(BK$2&gt;BL$2,BK73&gt;BL73),AND(BK$2&lt;BL$2,BK73&lt;BL73),AND(BK$2=BL$2,BK73=BL73)),1,0)))</f>
        <v>0</v>
      </c>
      <c r="BN73" s="48">
        <v>0</v>
      </c>
      <c r="BO73" s="49">
        <v>0</v>
      </c>
      <c r="BP73" s="50">
        <f>IF(OR(ISBLANK(BN$2),ISBLANK(BO$2),ISBLANK(BN73),ISBLANK(BO73),ISTEXT(BN73),ISTEXT(BO73)),"",IF(AND(BN$2=BN73,BO$2=BO73),3,IF(OR(AND(BN$2&gt;BO$2,BN73&gt;BO73),AND(BN$2&lt;BO$2,BN73&lt;BO73),AND(BN$2=BO$2,BN73=BO73)),1,0)))</f>
        <v>0</v>
      </c>
      <c r="BQ73" s="48">
        <v>0</v>
      </c>
      <c r="BR73" s="49">
        <v>1</v>
      </c>
      <c r="BS73" s="50">
        <f>IF(OR(ISBLANK(BQ$2),ISBLANK(BR$2),ISBLANK(BQ73),ISBLANK(BR73),ISTEXT(BQ73),ISTEXT(BR73)),"",IF(AND(BQ$2=BQ73,BR$2=BR73),3,IF(OR(AND(BQ$2&gt;BR$2,BQ73&gt;BR73),AND(BQ$2&lt;BR$2,BQ73&lt;BR73),AND(BQ$2=BR$2,BQ73=BR73)),1,0)))</f>
        <v>1</v>
      </c>
      <c r="BT73" s="48">
        <v>2</v>
      </c>
      <c r="BU73" s="49">
        <v>0</v>
      </c>
      <c r="BV73" s="50">
        <f>IF(OR(ISBLANK(BT$2),ISBLANK(BU$2),ISBLANK(BT73),ISBLANK(BU73),ISTEXT(BT73),ISTEXT(BU73)),"",IF(AND(BT$2=BT73,BU$2=BU73),3,IF(OR(AND(BT$2&gt;BU$2,BT73&gt;BU73),AND(BT$2&lt;BU$2,BT73&lt;BU73),AND(BT$2=BU$2,BT73=BU73)),1,0)))</f>
        <v>0</v>
      </c>
      <c r="BW73" s="48">
        <v>1</v>
      </c>
      <c r="BX73" s="49">
        <v>0</v>
      </c>
      <c r="BY73" s="50">
        <f>IF(OR(ISBLANK(BW$2),ISBLANK(BX$2),ISBLANK(BW73),ISBLANK(BX73),ISTEXT(BW73),ISTEXT(BX73)),"",IF(AND(BW$2=BW73,BX$2=BX73),3,IF(OR(AND(BW$2&gt;BX$2,BW73&gt;BX73),AND(BW$2&lt;BX$2,BW73&lt;BX73),AND(BW$2=BX$2,BW73=BX73)),1,0)))</f>
        <v>0</v>
      </c>
      <c r="BZ73" s="48">
        <v>1</v>
      </c>
      <c r="CA73" s="49">
        <v>0</v>
      </c>
      <c r="CB73" s="50">
        <f>IF(OR(ISBLANK(BZ$2),ISBLANK(CA$2),ISBLANK(BZ73),ISBLANK(CA73),ISTEXT(BZ73),ISTEXT(CA73)),"",IF(AND(BZ$2=BZ73,CA$2=CA73),3,IF(OR(AND(BZ$2&gt;CA$2,BZ73&gt;CA73),AND(BZ$2&lt;CA$2,BZ73&lt;CA73),AND(BZ$2=CA$2,BZ73=CA73)),1,0)))</f>
        <v>1</v>
      </c>
      <c r="CC73" s="50">
        <f>SUM($BJ73,$AQ73,$X73,$E73)</f>
        <v>12</v>
      </c>
      <c r="CD73" s="54">
        <f>SUM(CH73,CL73,CP73,CT73)</f>
        <v>1</v>
      </c>
      <c r="CE73" s="89">
        <v>0</v>
      </c>
      <c r="CF73" s="90">
        <v>1</v>
      </c>
      <c r="CG73" s="90"/>
      <c r="CH73" s="91">
        <f>IF(OR(ISBLANK(CE$2),ISBLANK(CF$2),ISBLANK(CE73),ISBLANK(CF73),ISTEXT(CE73),ISTEXT(CF73)),"",IF(OR(AND(CE$2=CE73,CF$2=CF73,ISBLANK(CG$2),ISBLANK(CG73)),AND(CE$2=CE73,CF$2=CF73,ISTEXT(CG$2),ISTEXT(CG73))),3,IF(OR(AND(CE$2&gt;CF$2,CE73&gt;CF73),AND(CE$2&lt;CF$2,CE73&lt;CF73),AND(CE$2=CF$2,CE73=CF73)),1,0)))</f>
        <v>1</v>
      </c>
      <c r="CI73" s="89">
        <v>2</v>
      </c>
      <c r="CJ73" s="90">
        <v>1</v>
      </c>
      <c r="CK73" s="90"/>
      <c r="CL73" s="91">
        <f>IF(OR(ISBLANK(CI$2),ISBLANK(CJ$2),ISBLANK(CI73),ISBLANK(CJ73),ISTEXT(CI73),ISTEXT(CJ73)),"",IF(OR(AND(CI$2=CI73,CJ$2=CJ73,ISBLANK(CK$2),ISBLANK(CK73)),AND(CI$2=CI73,CJ$2=CJ73,ISTEXT(CK$2),ISTEXT(CK73))),3,IF(OR(AND(CI$2&gt;CJ$2,CI73&gt;CJ73),AND(CI$2&lt;CJ$2,CI73&lt;CJ73),AND(CI$2=CJ$2,CI73=CJ73)),1,0)))</f>
        <v>0</v>
      </c>
      <c r="CM73" s="89">
        <v>4</v>
      </c>
      <c r="CN73" s="90">
        <v>0</v>
      </c>
      <c r="CO73" s="90"/>
      <c r="CP73" s="91">
        <f>IF(OR(ISBLANK(CM$2),ISBLANK(CN$2),ISBLANK(CM73),ISBLANK(CN73),ISTEXT(CM73),ISTEXT(CN73)),"",IF(OR(AND(CM$2=CM73,CN$2=CN73,ISBLANK(CO$2),ISBLANK(CO73)),AND(CM$2=CM73,CN$2=CN73,ISTEXT(CO$2),ISTEXT(CO73))),3,IF(OR(AND(CM$2&gt;CN$2,CM73&gt;CN73),AND(CM$2&lt;CN$2,CM73&lt;CN73),AND(CM$2=CN$2,CM73=CN73)),1,0)))</f>
        <v>0</v>
      </c>
      <c r="CQ73" s="89">
        <v>1</v>
      </c>
      <c r="CR73" s="90">
        <v>3</v>
      </c>
      <c r="CS73" s="90"/>
      <c r="CT73" s="148">
        <f>IF(OR(ISBLANK(CQ$2),ISBLANK(CR$2),ISBLANK(CQ73),ISBLANK(CR73),ISTEXT(CQ73),ISTEXT(CR73)),"",IF(OR(AND(CQ$2=CQ73,CR$2=CR73,ISBLANK(CS$2),ISBLANK(CS73)),AND(CQ$2=CQ73,CR$2=CR73,ISTEXT(CS$2),ISTEXT(CS73))),3,IF(OR(AND(CQ$2&gt;CR$2,CQ73&gt;CR73),AND(CQ$2&lt;CR$2,CQ73&lt;CR73),AND(CQ$2=CR$2,CQ73=CR73)),1,0)))</f>
        <v>0</v>
      </c>
      <c r="CU73" s="92">
        <f>SUM(CY73,DC73)</f>
        <v>0</v>
      </c>
      <c r="CV73" s="123"/>
      <c r="CW73" s="125"/>
      <c r="CX73" s="125"/>
      <c r="CY73" s="91">
        <f>IF(OR(ISBLANK(CV$2),ISBLANK(CW$2),ISBLANK(CV73),ISBLANK(CW73),ISTEXT(CV73),ISTEXT(CW73)),"",IF(OR(AND(CV$2=CV73,CW$2=CW73,ISBLANK(CX$2),ISBLANK(CX73)),AND(CV$2=CV73,CW$2=CW73,ISTEXT(CX$2),ISTEXT(CX73))),3,IF(OR(AND(CV$2&gt;CW$2,CV73&gt;CW73),AND(CV$2&lt;CW$2,CV73&lt;CW73),AND(CV$2=CW$2,CV73=CW73)),1,0)))</f>
      </c>
      <c r="CZ73" s="123"/>
      <c r="DA73" s="125"/>
      <c r="DB73" s="125"/>
      <c r="DC73" s="148">
        <f>IF(OR(ISBLANK(CZ$2),ISBLANK(DA$2),ISBLANK(CZ73),ISBLANK(DA73),ISTEXT(CZ73),ISTEXT(DA73)),"",IF(OR(AND(CZ$2=CZ73,DA$2=DA73,ISBLANK(DB$2),ISBLANK(DB73)),AND(CZ$2=CZ73,DA$2=DA73,ISTEXT(DB$2),ISTEXT(DB73))),3,IF(OR(AND(CZ$2&gt;DA$2,CZ73&gt;DA73),AND(CZ$2&lt;DA$2,CZ73&lt;DA73),AND(CZ$2=DA$2,CZ73=DA73)),1,0)))</f>
      </c>
      <c r="DD73" s="95">
        <f>SUM(DH73,DJ73)</f>
        <v>0</v>
      </c>
      <c r="DE73" s="89"/>
      <c r="DF73" s="90"/>
      <c r="DG73" s="90"/>
      <c r="DH73" s="91"/>
      <c r="DI73" s="79" t="s">
        <v>22</v>
      </c>
      <c r="DJ73" s="152">
        <f>IF(ISBLANK(DM$2),"",IF(DI$2=DI73,5,0))</f>
        <v>0</v>
      </c>
      <c r="DK73" s="55">
        <f>SUM($E73,$X73,$AQ73,$BJ73)</f>
        <v>12</v>
      </c>
      <c r="DL73" s="56">
        <f>SUM($CD73,$CU73,$DD73)</f>
        <v>1</v>
      </c>
      <c r="DM73" s="46">
        <f>SUM($CC73,$DL73)</f>
        <v>13</v>
      </c>
      <c r="DN73" s="78" t="str">
        <f t="shared" si="13"/>
        <v>Tonino (SvS)</v>
      </c>
      <c r="DO73" s="81">
        <f t="shared" si="14"/>
        <v>69</v>
      </c>
    </row>
    <row r="74" spans="1:119" ht="13.5" thickBot="1">
      <c r="A74" s="35">
        <f t="shared" si="12"/>
        <v>69</v>
      </c>
      <c r="B74" s="84" t="s">
        <v>93</v>
      </c>
      <c r="C74" s="46">
        <f>SUM($CC74,$DL74)</f>
        <v>13</v>
      </c>
      <c r="D74" s="46">
        <f>0+IF(OR(K74=1,K74=3),1,0)+IF(OR(N74=1,N74=3),1,0)+IF(OR(Q74=1,Q74=3),1,0)+IF(OR(T74=1,T74=3),1,0)+IF(OR(W74=1,W74=3),1,0)+IF(OR(AD74=1,AD74=3),1,0)+IF(OR(H74=1,H74=3),1,0)+IF(OR(AG74=1,AG74=3),1,0)+IF(OR(AJ74=1,AJ74=3),1,0)+IF(OR(AM74=1,AM74=3),1,0)+IF(OR(AP74=1,AP74=3),1,0)+IF(OR(AT74=1,AT74=3),1,0)+IF(OR(AA74=1,AA74=3),1,0)+IF(OR(AW74=1,AW74=3),1,0)+IF(OR(AZ74=1,AZ74=3),1,0)+IF(OR(BC74=1,BC74=3),1,0)+IF(OR(BF74=1,BF74=3),1,0)+IF(OR(BI74=1,BI74=3),1,0)+IF(OR(BM74=1,BM74=3),1,0)+IF(OR(BP74=1,BP74=3),1,0)+IF(OR(BS74=1,BS74=3),1,0)+IF(OR(BV74=1,BV74=3),1,0)+IF(OR(BY74=1,BY74=3),1,0)+IF(OR(CB74=1,CB74=3),1,0)+IF(OR(CH74=1,CH74=3),1,0)+IF(OR(CL74=1,CL74=3),1,0)+IF(OR(CP74=1,CP74=3),1,0)+IF(OR(CT74=1,CT74=3),1,0)+IF(OR(CY74=1,CY74=3),1,0)+IF(OR(DC74=1,DC74=3),1,0)+IF(OR(DH74=1,DH74=3),1,0)</f>
        <v>8</v>
      </c>
      <c r="E74" s="47">
        <f>SUM(H74,K74,N74,Q74,T74,W74)</f>
        <v>2</v>
      </c>
      <c r="F74" s="85">
        <v>2</v>
      </c>
      <c r="G74" s="86">
        <v>0</v>
      </c>
      <c r="H74" s="50">
        <f>IF(OR(ISBLANK(F$2),ISBLANK(G$2),ISBLANK(F74),ISBLANK(G74),ISTEXT(F74),ISTEXT(G74)),"",IF(AND(F$2=F74,G$2=G74),3,IF(OR(AND(F$2&gt;G$2,F74&gt;G74),AND(F$2&lt;G$2,F74&lt;G74),AND(F$2=G$2,F74=G74)),1,0)))</f>
        <v>0</v>
      </c>
      <c r="I74" s="85">
        <v>3</v>
      </c>
      <c r="J74" s="86">
        <v>1</v>
      </c>
      <c r="K74" s="50">
        <f>IF(OR(ISBLANK(I$2),ISBLANK(J$2),ISBLANK(I74),ISBLANK(J74),ISTEXT(I74),ISTEXT(J74)),"",IF(AND(I$2=I74,J$2=J74),3,IF(OR(AND(I$2&gt;J$2,I74&gt;J74),AND(I$2&lt;J$2,I74&lt;J74),AND(I$2=J$2,I74=J74)),1,0)))</f>
        <v>1</v>
      </c>
      <c r="L74" s="85">
        <v>0</v>
      </c>
      <c r="M74" s="86">
        <v>2</v>
      </c>
      <c r="N74" s="50">
        <f>IF(OR(ISBLANK(L$2),ISBLANK(M$2),ISBLANK(L74),ISBLANK(M74),ISTEXT(L74),ISTEXT(M74)),"",IF(AND(L$2=L74,M$2=M74),3,IF(OR(AND(L$2&gt;M$2,L74&gt;M74),AND(L$2&lt;M$2,L74&lt;M74),AND(L$2=M$2,L74=M74)),1,0)))</f>
        <v>1</v>
      </c>
      <c r="O74" s="85">
        <v>1</v>
      </c>
      <c r="P74" s="86">
        <v>0</v>
      </c>
      <c r="Q74" s="50">
        <f>IF(OR(ISBLANK(O$2),ISBLANK(P$2),ISBLANK(O74),ISBLANK(P74),ISTEXT(O74),ISTEXT(P74)),"",IF(AND(O$2=O74,P$2=P74),3,IF(OR(AND(O$2&gt;P$2,O74&gt;P74),AND(O$2&lt;P$2,O74&lt;P74),AND(O$2=P$2,O74=P74)),1,0)))</f>
        <v>0</v>
      </c>
      <c r="R74" s="85">
        <v>1</v>
      </c>
      <c r="S74" s="86">
        <v>3</v>
      </c>
      <c r="T74" s="50">
        <f>IF(OR(ISBLANK(R$2),ISBLANK(S$2),ISBLANK(R74),ISBLANK(S74),ISTEXT(R74),ISTEXT(S74)),"",IF(AND(R$2=R74,S$2=S74),3,IF(OR(AND(R$2&gt;S$2,R74&gt;S74),AND(R$2&lt;S$2,R74&lt;S74),AND(R$2=S$2,R74=S74)),1,0)))</f>
        <v>0</v>
      </c>
      <c r="U74" s="85">
        <v>1</v>
      </c>
      <c r="V74" s="86">
        <v>1</v>
      </c>
      <c r="W74" s="50">
        <f>IF(OR(ISBLANK(U$2),ISBLANK(V$2),ISBLANK(U74),ISBLANK(V74),ISTEXT(U74),ISTEXT(V74)),"",IF(AND(U$2=U74,V$2=V74),3,IF(OR(AND(U$2&gt;V$2,U74&gt;V74),AND(U$2&lt;V$2,U74&lt;V74),AND(U$2=V$2,U74=V74)),1,0)))</f>
        <v>0</v>
      </c>
      <c r="X74" s="51">
        <f>SUM(AA74,AD74,AG74,AJ74,AM74,AP74)</f>
        <v>3</v>
      </c>
      <c r="Y74" s="85">
        <v>0</v>
      </c>
      <c r="Z74" s="86">
        <v>2</v>
      </c>
      <c r="AA74" s="50">
        <f>IF(OR(ISBLANK(Y$2),ISBLANK(Z$2),ISBLANK(Y74),ISBLANK(Z74),ISTEXT(Y74),ISTEXT(Z74)),"",IF(AND(Y$2=Y74,Z$2=Z74),3,IF(OR(AND(Y$2&gt;Z$2,Y74&gt;Z74),AND(Y$2&lt;Z$2,Y74&lt;Z74),AND(Y$2=Z$2,Y74=Z74)),1,0)))</f>
        <v>1</v>
      </c>
      <c r="AB74" s="85">
        <v>2</v>
      </c>
      <c r="AC74" s="86">
        <v>1</v>
      </c>
      <c r="AD74" s="50">
        <f>IF(OR(ISBLANK(AB$2),ISBLANK(AC$2),ISBLANK(AB74),ISBLANK(AC74),ISTEXT(AB74),ISTEXT(AC74)),"",IF(AND(AB$2=AB74,AC$2=AC74),3,IF(OR(AND(AB$2&gt;AC$2,AB74&gt;AC74),AND(AB$2&lt;AC$2,AB74&lt;AC74),AND(AB$2=AC$2,AB74=AC74)),1,0)))</f>
        <v>1</v>
      </c>
      <c r="AE74" s="85">
        <v>0</v>
      </c>
      <c r="AF74" s="86">
        <v>1</v>
      </c>
      <c r="AG74" s="50">
        <f>IF(OR(ISBLANK(AE$2),ISBLANK(AF$2),ISBLANK(AE74),ISBLANK(AF74),ISTEXT(AE74),ISTEXT(AF74)),"",IF(AND(AE$2=AE74,AF$2=AF74),3,IF(OR(AND(AE$2&gt;AF$2,AE74&gt;AF74),AND(AE$2&lt;AF$2,AE74&lt;AF74),AND(AE$2=AF$2,AE74=AF74)),1,0)))</f>
        <v>0</v>
      </c>
      <c r="AH74" s="85">
        <v>0</v>
      </c>
      <c r="AI74" s="86">
        <v>2</v>
      </c>
      <c r="AJ74" s="50">
        <f>IF(OR(ISBLANK(AH$2),ISBLANK(AI$2),ISBLANK(AH74),ISBLANK(AI74),ISTEXT(AH74),ISTEXT(AI74)),"",IF(AND(AH$2=AH74,AI$2=AI74),3,IF(OR(AND(AH$2&gt;AI$2,AH74&gt;AI74),AND(AH$2&lt;AI$2,AH74&lt;AI74),AND(AH$2=AI$2,AH74=AI74)),1,0)))</f>
        <v>0</v>
      </c>
      <c r="AK74" s="85">
        <v>1</v>
      </c>
      <c r="AL74" s="86">
        <v>1</v>
      </c>
      <c r="AM74" s="50">
        <f>IF(OR(ISBLANK(AK$2),ISBLANK(AL$2),ISBLANK(AK74),ISBLANK(AL74),ISTEXT(AK74),ISTEXT(AL74)),"",IF(AND(AK$2=AK74,AL$2=AL74),3,IF(OR(AND(AK$2&gt;AL$2,AK74&gt;AL74),AND(AK$2&lt;AL$2,AK74&lt;AL74),AND(AK$2=AL$2,AK74=AL74)),1,0)))</f>
        <v>0</v>
      </c>
      <c r="AN74" s="85">
        <v>0</v>
      </c>
      <c r="AO74" s="86">
        <v>3</v>
      </c>
      <c r="AP74" s="50">
        <f>IF(OR(ISBLANK(AN$2),ISBLANK(AO$2),ISBLANK(AN74),ISBLANK(AO74),ISTEXT(AN74),ISTEXT(AO74)),"",IF(AND(AN$2=AN74,AO$2=AO74),3,IF(OR(AND(AN$2&gt;AO$2,AN74&gt;AO74),AND(AN$2&lt;AO$2,AN74&lt;AO74),AND(AN$2=AO$2,AN74=AO74)),1,0)))</f>
        <v>1</v>
      </c>
      <c r="AQ74" s="52">
        <f>SUM(AT74,AW74,AZ74,BC74,BF74,BI74)</f>
        <v>1</v>
      </c>
      <c r="AR74" s="85">
        <v>1</v>
      </c>
      <c r="AS74" s="86">
        <v>3</v>
      </c>
      <c r="AT74" s="50">
        <f>IF(OR(ISBLANK(AR$2),ISBLANK(AS$2),ISBLANK(AR74),ISBLANK(AS74),ISTEXT(AR74),ISTEXT(AS74)),"",IF(AND(AR$2=AR74,AS$2=AS74),3,IF(OR(AND(AR$2&gt;AS$2,AR74&gt;AS74),AND(AR$2&lt;AS$2,AR74&lt;AS74),AND(AR$2=AS$2,AR74=AS74)),1,0)))</f>
        <v>0</v>
      </c>
      <c r="AU74" s="85">
        <v>2</v>
      </c>
      <c r="AV74" s="86">
        <v>1</v>
      </c>
      <c r="AW74" s="50">
        <f>IF(OR(ISBLANK(AU$2),ISBLANK(AV$2),ISBLANK(AU74),ISBLANK(AV74),ISTEXT(AU74),ISTEXT(AV74)),"",IF(AND(AU$2=AU74,AV$2=AV74),3,IF(OR(AND(AU$2&gt;AV$2,AU74&gt;AV74),AND(AU$2&lt;AV$2,AU74&lt;AV74),AND(AU$2=AV$2,AU74=AV74)),1,0)))</f>
        <v>1</v>
      </c>
      <c r="AX74" s="85">
        <v>1</v>
      </c>
      <c r="AY74" s="86">
        <v>0</v>
      </c>
      <c r="AZ74" s="50">
        <f>IF(OR(ISBLANK(AX$2),ISBLANK(AY$2),ISBLANK(AX74),ISBLANK(AY74),ISTEXT(AX74),ISTEXT(AY74)),"",IF(AND(AX$2=AX74,AY$2=AY74),3,IF(OR(AND(AX$2&gt;AY$2,AX74&gt;AY74),AND(AX$2&lt;AY$2,AX74&lt;AY74),AND(AX$2=AY$2,AX74=AY74)),1,0)))</f>
        <v>0</v>
      </c>
      <c r="BA74" s="85">
        <v>0</v>
      </c>
      <c r="BB74" s="86">
        <v>2</v>
      </c>
      <c r="BC74" s="50">
        <f>IF(OR(ISBLANK(BA$2),ISBLANK(BB$2),ISBLANK(BA74),ISBLANK(BB74),ISTEXT(BA74),ISTEXT(BB74)),"",IF(AND(BA$2=BA74,BB$2=BB74),3,IF(OR(AND(BA$2&gt;BB$2,BA74&gt;BB74),AND(BA$2&lt;BB$2,BA74&lt;BB74),AND(BA$2=BB$2,BA74=BB74)),1,0)))</f>
        <v>0</v>
      </c>
      <c r="BD74" s="85">
        <v>1</v>
      </c>
      <c r="BE74" s="86">
        <v>1</v>
      </c>
      <c r="BF74" s="50">
        <f>IF(OR(ISBLANK(BD$2),ISBLANK(BE$2),ISBLANK(BD74),ISBLANK(BE74),ISTEXT(BD74),ISTEXT(BE74)),"",IF(AND(BD$2=BD74,BE$2=BE74),3,IF(OR(AND(BD$2&gt;BE$2,BD74&gt;BE74),AND(BD$2&lt;BE$2,BD74&lt;BE74),AND(BD$2=BE$2,BD74=BE74)),1,0)))</f>
        <v>0</v>
      </c>
      <c r="BG74" s="85">
        <v>3</v>
      </c>
      <c r="BH74" s="86">
        <v>1</v>
      </c>
      <c r="BI74" s="50">
        <f>IF(OR(ISBLANK(BG$2),ISBLANK(BH$2),ISBLANK(BG74),ISBLANK(BH74),ISTEXT(BG74),ISTEXT(BH74)),"",IF(AND(BG$2=BG74,BH$2=BH74),3,IF(OR(AND(BG$2&gt;BH$2,BG74&gt;BH74),AND(BG$2&lt;BH$2,BG74&lt;BH74),AND(BG$2=BH$2,BG74=BH74)),1,0)))</f>
        <v>0</v>
      </c>
      <c r="BJ74" s="87">
        <f>SUM(BM74,BP74,BS74,BV74,BY74,CB74)</f>
        <v>2</v>
      </c>
      <c r="BK74" s="85">
        <v>2</v>
      </c>
      <c r="BL74" s="86">
        <v>0</v>
      </c>
      <c r="BM74" s="50">
        <f>IF(OR(ISBLANK(BK$2),ISBLANK(BL$2),ISBLANK(BK74),ISBLANK(BL74),ISTEXT(BK74),ISTEXT(BL74)),"",IF(AND(BK$2=BK74,BL$2=BL74),3,IF(OR(AND(BK$2&gt;BL$2,BK74&gt;BL74),AND(BK$2&lt;BL$2,BK74&lt;BL74),AND(BK$2=BL$2,BK74=BL74)),1,0)))</f>
        <v>1</v>
      </c>
      <c r="BN74" s="85">
        <v>2</v>
      </c>
      <c r="BO74" s="86">
        <v>1</v>
      </c>
      <c r="BP74" s="50">
        <f>IF(OR(ISBLANK(BN$2),ISBLANK(BO$2),ISBLANK(BN74),ISBLANK(BO74),ISTEXT(BN74),ISTEXT(BO74)),"",IF(AND(BN$2=BN74,BO$2=BO74),3,IF(OR(AND(BN$2&gt;BO$2,BN74&gt;BO74),AND(BN$2&lt;BO$2,BN74&lt;BO74),AND(BN$2=BO$2,BN74=BO74)),1,0)))</f>
        <v>0</v>
      </c>
      <c r="BQ74" s="85">
        <v>0</v>
      </c>
      <c r="BR74" s="86">
        <v>1</v>
      </c>
      <c r="BS74" s="50">
        <f>IF(OR(ISBLANK(BQ$2),ISBLANK(BR$2),ISBLANK(BQ74),ISBLANK(BR74),ISTEXT(BQ74),ISTEXT(BR74)),"",IF(AND(BQ$2=BQ74,BR$2=BR74),3,IF(OR(AND(BQ$2&gt;BR$2,BQ74&gt;BR74),AND(BQ$2&lt;BR$2,BQ74&lt;BR74),AND(BQ$2=BR$2,BQ74=BR74)),1,0)))</f>
        <v>1</v>
      </c>
      <c r="BT74" s="85">
        <v>3</v>
      </c>
      <c r="BU74" s="86">
        <v>1</v>
      </c>
      <c r="BV74" s="50">
        <f>IF(OR(ISBLANK(BT$2),ISBLANK(BU$2),ISBLANK(BT74),ISBLANK(BU74),ISTEXT(BT74),ISTEXT(BU74)),"",IF(AND(BT$2=BT74,BU$2=BU74),3,IF(OR(AND(BT$2&gt;BU$2,BT74&gt;BU74),AND(BT$2&lt;BU$2,BT74&lt;BU74),AND(BT$2=BU$2,BT74=BU74)),1,0)))</f>
        <v>0</v>
      </c>
      <c r="BW74" s="85">
        <v>1</v>
      </c>
      <c r="BX74" s="86">
        <v>1</v>
      </c>
      <c r="BY74" s="50">
        <f>IF(OR(ISBLANK(BW$2),ISBLANK(BX$2),ISBLANK(BW74),ISBLANK(BX74),ISTEXT(BW74),ISTEXT(BX74)),"",IF(AND(BW$2=BW74,BX$2=BX74),3,IF(OR(AND(BW$2&gt;BX$2,BW74&gt;BX74),AND(BW$2&lt;BX$2,BW74&lt;BX74),AND(BW$2=BX$2,BW74=BX74)),1,0)))</f>
        <v>0</v>
      </c>
      <c r="BZ74" s="85">
        <v>0</v>
      </c>
      <c r="CA74" s="86">
        <v>3</v>
      </c>
      <c r="CB74" s="50">
        <f>IF(OR(ISBLANK(BZ$2),ISBLANK(CA$2),ISBLANK(BZ74),ISBLANK(CA74),ISTEXT(BZ74),ISTEXT(CA74)),"",IF(AND(BZ$2=BZ74,CA$2=CA74),3,IF(OR(AND(BZ$2&gt;CA$2,BZ74&gt;CA74),AND(BZ$2&lt;CA$2,BZ74&lt;CA74),AND(BZ$2=CA$2,BZ74=CA74)),1,0)))</f>
        <v>0</v>
      </c>
      <c r="CC74" s="50">
        <f>SUM($BJ74,$AQ74,$X74,$E74)</f>
        <v>8</v>
      </c>
      <c r="CD74" s="54">
        <f>SUM(CH74,CL74,CP74,CT74)</f>
        <v>0</v>
      </c>
      <c r="CE74" s="168"/>
      <c r="CF74" s="169"/>
      <c r="CG74" s="169"/>
      <c r="CH74" s="91">
        <f>IF(OR(ISBLANK(CE$2),ISBLANK(CF$2),ISBLANK(CE74),ISBLANK(CF74),ISTEXT(CE74),ISTEXT(CF74)),"",IF(OR(AND(CE$2=CE74,CF$2=CF74,ISBLANK(CG$2),ISBLANK(CG74)),AND(CE$2=CE74,CF$2=CF74,ISTEXT(CG$2),ISTEXT(CG74))),3,IF(OR(AND(CE$2&gt;CF$2,CE74&gt;CF74),AND(CE$2&lt;CF$2,CE74&lt;CF74),AND(CE$2=CF$2,CE74=CF74)),1,0)))</f>
      </c>
      <c r="CI74" s="168"/>
      <c r="CJ74" s="169"/>
      <c r="CK74" s="169"/>
      <c r="CL74" s="91">
        <f>IF(OR(ISBLANK(CI$2),ISBLANK(CJ$2),ISBLANK(CI74),ISBLANK(CJ74),ISTEXT(CI74),ISTEXT(CJ74)),"",IF(OR(AND(CI$2=CI74,CJ$2=CJ74,ISBLANK(CK$2),ISBLANK(CK74)),AND(CI$2=CI74,CJ$2=CJ74,ISTEXT(CK$2),ISTEXT(CK74))),3,IF(OR(AND(CI$2&gt;CJ$2,CI74&gt;CJ74),AND(CI$2&lt;CJ$2,CI74&lt;CJ74),AND(CI$2=CJ$2,CI74=CJ74)),1,0)))</f>
      </c>
      <c r="CM74" s="168"/>
      <c r="CN74" s="169"/>
      <c r="CO74" s="169"/>
      <c r="CP74" s="91">
        <f>IF(OR(ISBLANK(CM$2),ISBLANK(CN$2),ISBLANK(CM74),ISBLANK(CN74),ISTEXT(CM74),ISTEXT(CN74)),"",IF(OR(AND(CM$2=CM74,CN$2=CN74,ISBLANK(CO$2),ISBLANK(CO74)),AND(CM$2=CM74,CN$2=CN74,ISTEXT(CO$2),ISTEXT(CO74))),3,IF(OR(AND(CM$2&gt;CN$2,CM74&gt;CN74),AND(CM$2&lt;CN$2,CM74&lt;CN74),AND(CM$2=CN$2,CM74=CN74)),1,0)))</f>
      </c>
      <c r="CQ74" s="168"/>
      <c r="CR74" s="169"/>
      <c r="CS74" s="169"/>
      <c r="CT74" s="148">
        <f>IF(OR(ISBLANK(CQ$2),ISBLANK(CR$2),ISBLANK(CQ74),ISBLANK(CR74),ISTEXT(CQ74),ISTEXT(CR74)),"",IF(OR(AND(CQ$2=CQ74,CR$2=CR74,ISBLANK(CS$2),ISBLANK(CS74)),AND(CQ$2=CQ74,CR$2=CR74,ISTEXT(CS$2),ISTEXT(CS74))),3,IF(OR(AND(CQ$2&gt;CR$2,CQ74&gt;CR74),AND(CQ$2&lt;CR$2,CQ74&lt;CR74),AND(CQ$2=CR$2,CQ74=CR74)),1,0)))</f>
      </c>
      <c r="CU74" s="92">
        <f>SUM(CY74,DC74)</f>
        <v>0</v>
      </c>
      <c r="CV74" s="170"/>
      <c r="CW74" s="171"/>
      <c r="CX74" s="171"/>
      <c r="CY74" s="91">
        <f>IF(OR(ISBLANK(CV$2),ISBLANK(CW$2),ISBLANK(CV74),ISBLANK(CW74),ISTEXT(CV74),ISTEXT(CW74)),"",IF(OR(AND(CV$2=CV74,CW$2=CW74,ISBLANK(CX$2),ISBLANK(CX74)),AND(CV$2=CV74,CW$2=CW74,ISTEXT(CX$2),ISTEXT(CX74))),3,IF(OR(AND(CV$2&gt;CW$2,CV74&gt;CW74),AND(CV$2&lt;CW$2,CV74&lt;CW74),AND(CV$2=CW$2,CV74=CW74)),1,0)))</f>
      </c>
      <c r="CZ74" s="170"/>
      <c r="DA74" s="171"/>
      <c r="DB74" s="171"/>
      <c r="DC74" s="148">
        <f>IF(OR(ISBLANK(CZ$2),ISBLANK(DA$2),ISBLANK(CZ74),ISBLANK(DA74),ISTEXT(CZ74),ISTEXT(DA74)),"",IF(OR(AND(CZ$2=CZ74,DA$2=DA74,ISBLANK(DB$2),ISBLANK(DB74)),AND(CZ$2=CZ74,DA$2=DA74,ISTEXT(DB$2),ISTEXT(DB74))),3,IF(OR(AND(CZ$2&gt;DA$2,CZ74&gt;DA74),AND(CZ$2&lt;DA$2,CZ74&lt;DA74),AND(CZ$2=DA$2,CZ74=DA74)),1,0)))</f>
      </c>
      <c r="DD74" s="95">
        <f>SUM(DH74,DJ74)</f>
        <v>5</v>
      </c>
      <c r="DE74" s="88"/>
      <c r="DF74" s="83"/>
      <c r="DG74" s="83"/>
      <c r="DH74" s="50"/>
      <c r="DI74" s="73" t="s">
        <v>25</v>
      </c>
      <c r="DJ74" s="152">
        <f>IF(ISBLANK(DM$2),"",IF(DI$2=DI74,5,0))</f>
        <v>5</v>
      </c>
      <c r="DK74" s="55">
        <f>SUM($E74,$X74,$AQ74,$BJ74)</f>
        <v>8</v>
      </c>
      <c r="DL74" s="56">
        <f>SUM($CD74,$CU74,$DD74)</f>
        <v>5</v>
      </c>
      <c r="DM74" s="46">
        <f>SUM($CC74,$DL74)</f>
        <v>13</v>
      </c>
      <c r="DN74" s="78" t="str">
        <f t="shared" si="13"/>
        <v>Christina Keil (RA)</v>
      </c>
      <c r="DO74" s="81">
        <f t="shared" si="14"/>
        <v>69</v>
      </c>
    </row>
    <row r="75" spans="1:119" ht="13.5" thickBot="1">
      <c r="A75" s="35">
        <f t="shared" si="12"/>
        <v>69</v>
      </c>
      <c r="B75" s="70" t="s">
        <v>56</v>
      </c>
      <c r="C75" s="46">
        <f>SUM($CC75,$DL75)</f>
        <v>13</v>
      </c>
      <c r="D75" s="46">
        <f>0+IF(OR(K75=1,K75=3),1,0)+IF(OR(N75=1,N75=3),1,0)+IF(OR(Q75=1,Q75=3),1,0)+IF(OR(T75=1,T75=3),1,0)+IF(OR(W75=1,W75=3),1,0)+IF(OR(AD75=1,AD75=3),1,0)+IF(OR(H75=1,H75=3),1,0)+IF(OR(AG75=1,AG75=3),1,0)+IF(OR(AJ75=1,AJ75=3),1,0)+IF(OR(AM75=1,AM75=3),1,0)+IF(OR(AP75=1,AP75=3),1,0)+IF(OR(AT75=1,AT75=3),1,0)+IF(OR(AA75=1,AA75=3),1,0)+IF(OR(AW75=1,AW75=3),1,0)+IF(OR(AZ75=1,AZ75=3),1,0)+IF(OR(BC75=1,BC75=3),1,0)+IF(OR(BF75=1,BF75=3),1,0)+IF(OR(BI75=1,BI75=3),1,0)+IF(OR(BM75=1,BM75=3),1,0)+IF(OR(BP75=1,BP75=3),1,0)+IF(OR(BS75=1,BS75=3),1,0)+IF(OR(BV75=1,BV75=3),1,0)+IF(OR(BY75=1,BY75=3),1,0)+IF(OR(CB75=1,CB75=3),1,0)+IF(OR(CH75=1,CH75=3),1,0)+IF(OR(CL75=1,CL75=3),1,0)+IF(OR(CP75=1,CP75=3),1,0)+IF(OR(CT75=1,CT75=3),1,0)+IF(OR(CY75=1,CY75=3),1,0)+IF(OR(DC75=1,DC75=3),1,0)+IF(OR(DH75=1,DH75=3),1,0)</f>
        <v>7</v>
      </c>
      <c r="E75" s="47">
        <f>SUM(H75,K75,N75,Q75,T75,W75)</f>
        <v>3</v>
      </c>
      <c r="F75" s="71">
        <v>0</v>
      </c>
      <c r="G75" s="72">
        <v>1</v>
      </c>
      <c r="H75" s="50">
        <f>IF(OR(ISBLANK(F$2),ISBLANK(G$2),ISBLANK(F75),ISBLANK(G75),ISTEXT(F75),ISTEXT(G75)),"",IF(AND(F$2=F75,G$2=G75),3,IF(OR(AND(F$2&gt;G$2,F75&gt;G75),AND(F$2&lt;G$2,F75&lt;G75),AND(F$2=G$2,F75=G75)),1,0)))</f>
        <v>3</v>
      </c>
      <c r="I75" s="71">
        <v>1</v>
      </c>
      <c r="J75" s="72">
        <v>1</v>
      </c>
      <c r="K75" s="50">
        <f>IF(OR(ISBLANK(I$2),ISBLANK(J$2),ISBLANK(I75),ISBLANK(J75),ISTEXT(I75),ISTEXT(J75)),"",IF(AND(I$2=I75,J$2=J75),3,IF(OR(AND(I$2&gt;J$2,I75&gt;J75),AND(I$2&lt;J$2,I75&lt;J75),AND(I$2=J$2,I75=J75)),1,0)))</f>
        <v>0</v>
      </c>
      <c r="L75" s="71">
        <v>3</v>
      </c>
      <c r="M75" s="72">
        <v>1</v>
      </c>
      <c r="N75" s="50">
        <f>IF(OR(ISBLANK(L$2),ISBLANK(M$2),ISBLANK(L75),ISBLANK(M75),ISTEXT(L75),ISTEXT(M75)),"",IF(AND(L$2=L75,M$2=M75),3,IF(OR(AND(L$2&gt;M$2,L75&gt;M75),AND(L$2&lt;M$2,L75&lt;M75),AND(L$2=M$2,L75=M75)),1,0)))</f>
        <v>0</v>
      </c>
      <c r="O75" s="71">
        <v>2</v>
      </c>
      <c r="P75" s="72">
        <v>0</v>
      </c>
      <c r="Q75" s="50">
        <f>IF(OR(ISBLANK(O$2),ISBLANK(P$2),ISBLANK(O75),ISBLANK(P75),ISTEXT(O75),ISTEXT(P75)),"",IF(AND(O$2=O75,P$2=P75),3,IF(OR(AND(O$2&gt;P$2,O75&gt;P75),AND(O$2&lt;P$2,O75&lt;P75),AND(O$2=P$2,O75=P75)),1,0)))</f>
        <v>0</v>
      </c>
      <c r="R75" s="71">
        <v>2</v>
      </c>
      <c r="S75" s="72">
        <v>2</v>
      </c>
      <c r="T75" s="50">
        <f>IF(OR(ISBLANK(R$2),ISBLANK(S$2),ISBLANK(R75),ISBLANK(S75),ISTEXT(R75),ISTEXT(S75)),"",IF(AND(R$2=R75,S$2=S75),3,IF(OR(AND(R$2&gt;S$2,R75&gt;S75),AND(R$2&lt;S$2,R75&lt;S75),AND(R$2=S$2,R75=S75)),1,0)))</f>
        <v>0</v>
      </c>
      <c r="U75" s="71">
        <v>1</v>
      </c>
      <c r="V75" s="72">
        <v>2</v>
      </c>
      <c r="W75" s="50">
        <f>IF(OR(ISBLANK(U$2),ISBLANK(V$2),ISBLANK(U75),ISBLANK(V75),ISTEXT(U75),ISTEXT(V75)),"",IF(AND(U$2=U75,V$2=V75),3,IF(OR(AND(U$2&gt;V$2,U75&gt;V75),AND(U$2&lt;V$2,U75&lt;V75),AND(U$2=V$2,U75=V75)),1,0)))</f>
        <v>0</v>
      </c>
      <c r="X75" s="51">
        <f>SUM(AA75,AD75,AG75,AJ75,AM75,AP75)</f>
        <v>3</v>
      </c>
      <c r="Y75" s="71">
        <v>1</v>
      </c>
      <c r="Z75" s="72">
        <v>4</v>
      </c>
      <c r="AA75" s="50">
        <f>IF(OR(ISBLANK(Y$2),ISBLANK(Z$2),ISBLANK(Y75),ISBLANK(Z75),ISTEXT(Y75),ISTEXT(Z75)),"",IF(AND(Y$2=Y75,Z$2=Z75),3,IF(OR(AND(Y$2&gt;Z$2,Y75&gt;Z75),AND(Y$2&lt;Z$2,Y75&lt;Z75),AND(Y$2=Z$2,Y75=Z75)),1,0)))</f>
        <v>1</v>
      </c>
      <c r="AB75" s="71">
        <v>1</v>
      </c>
      <c r="AC75" s="72">
        <v>1</v>
      </c>
      <c r="AD75" s="50">
        <f>IF(OR(ISBLANK(AB$2),ISBLANK(AC$2),ISBLANK(AB75),ISBLANK(AC75),ISTEXT(AB75),ISTEXT(AC75)),"",IF(AND(AB$2=AB75,AC$2=AC75),3,IF(OR(AND(AB$2&gt;AC$2,AB75&gt;AC75),AND(AB$2&lt;AC$2,AB75&lt;AC75),AND(AB$2=AC$2,AB75=AC75)),1,0)))</f>
        <v>0</v>
      </c>
      <c r="AE75" s="71">
        <v>2</v>
      </c>
      <c r="AF75" s="72">
        <v>3</v>
      </c>
      <c r="AG75" s="50">
        <f>IF(OR(ISBLANK(AE$2),ISBLANK(AF$2),ISBLANK(AE75),ISBLANK(AF75),ISTEXT(AE75),ISTEXT(AF75)),"",IF(AND(AE$2=AE75,AF$2=AF75),3,IF(OR(AND(AE$2&gt;AF$2,AE75&gt;AF75),AND(AE$2&lt;AF$2,AE75&lt;AF75),AND(AE$2=AF$2,AE75=AF75)),1,0)))</f>
        <v>0</v>
      </c>
      <c r="AH75" s="71">
        <v>2</v>
      </c>
      <c r="AI75" s="72">
        <v>2</v>
      </c>
      <c r="AJ75" s="50">
        <f>IF(OR(ISBLANK(AH$2),ISBLANK(AI$2),ISBLANK(AH75),ISBLANK(AI75),ISTEXT(AH75),ISTEXT(AI75)),"",IF(AND(AH$2=AH75,AI$2=AI75),3,IF(OR(AND(AH$2&gt;AI$2,AH75&gt;AI75),AND(AH$2&lt;AI$2,AH75&lt;AI75),AND(AH$2=AI$2,AH75=AI75)),1,0)))</f>
        <v>1</v>
      </c>
      <c r="AK75" s="71">
        <v>0</v>
      </c>
      <c r="AL75" s="72">
        <v>0</v>
      </c>
      <c r="AM75" s="50">
        <f>IF(OR(ISBLANK(AK$2),ISBLANK(AL$2),ISBLANK(AK75),ISBLANK(AL75),ISTEXT(AK75),ISTEXT(AL75)),"",IF(AND(AK$2=AK75,AL$2=AL75),3,IF(OR(AND(AK$2&gt;AL$2,AK75&gt;AL75),AND(AK$2&lt;AL$2,AK75&lt;AL75),AND(AK$2=AL$2,AK75=AL75)),1,0)))</f>
        <v>0</v>
      </c>
      <c r="AN75" s="71">
        <v>1</v>
      </c>
      <c r="AO75" s="72">
        <v>4</v>
      </c>
      <c r="AP75" s="50">
        <f>IF(OR(ISBLANK(AN$2),ISBLANK(AO$2),ISBLANK(AN75),ISBLANK(AO75),ISTEXT(AN75),ISTEXT(AO75)),"",IF(AND(AN$2=AN75,AO$2=AO75),3,IF(OR(AND(AN$2&gt;AO$2,AN75&gt;AO75),AND(AN$2&lt;AO$2,AN75&lt;AO75),AND(AN$2=AO$2,AN75=AO75)),1,0)))</f>
        <v>1</v>
      </c>
      <c r="AQ75" s="52">
        <f>SUM(AT75,AW75,AZ75,BC75,BF75,BI75)</f>
        <v>0</v>
      </c>
      <c r="AR75" s="71">
        <v>0</v>
      </c>
      <c r="AS75" s="72">
        <v>1</v>
      </c>
      <c r="AT75" s="50">
        <f>IF(OR(ISBLANK(AR$2),ISBLANK(AS$2),ISBLANK(AR75),ISBLANK(AS75),ISTEXT(AR75),ISTEXT(AS75)),"",IF(AND(AR$2=AR75,AS$2=AS75),3,IF(OR(AND(AR$2&gt;AS$2,AR75&gt;AS75),AND(AR$2&lt;AS$2,AR75&lt;AS75),AND(AR$2=AS$2,AR75=AS75)),1,0)))</f>
        <v>0</v>
      </c>
      <c r="AU75" s="71">
        <v>1</v>
      </c>
      <c r="AV75" s="72">
        <v>1</v>
      </c>
      <c r="AW75" s="50">
        <f>IF(OR(ISBLANK(AU$2),ISBLANK(AV$2),ISBLANK(AU75),ISBLANK(AV75),ISTEXT(AU75),ISTEXT(AV75)),"",IF(AND(AU$2=AU75,AV$2=AV75),3,IF(OR(AND(AU$2&gt;AV$2,AU75&gt;AV75),AND(AU$2&lt;AV$2,AU75&lt;AV75),AND(AU$2=AV$2,AU75=AV75)),1,0)))</f>
        <v>0</v>
      </c>
      <c r="AX75" s="71">
        <v>3</v>
      </c>
      <c r="AY75" s="72">
        <v>2</v>
      </c>
      <c r="AZ75" s="50">
        <f>IF(OR(ISBLANK(AX$2),ISBLANK(AY$2),ISBLANK(AX75),ISBLANK(AY75),ISTEXT(AX75),ISTEXT(AY75)),"",IF(AND(AX$2=AX75,AY$2=AY75),3,IF(OR(AND(AX$2&gt;AY$2,AX75&gt;AY75),AND(AX$2&lt;AY$2,AX75&lt;AY75),AND(AX$2=AY$2,AX75=AY75)),1,0)))</f>
        <v>0</v>
      </c>
      <c r="BA75" s="71">
        <v>2</v>
      </c>
      <c r="BB75" s="72">
        <v>2</v>
      </c>
      <c r="BC75" s="50">
        <f>IF(OR(ISBLANK(BA$2),ISBLANK(BB$2),ISBLANK(BA75),ISBLANK(BB75),ISTEXT(BA75),ISTEXT(BB75)),"",IF(AND(BA$2=BA75,BB$2=BB75),3,IF(OR(AND(BA$2&gt;BB$2,BA75&gt;BB75),AND(BA$2&lt;BB$2,BA75&lt;BB75),AND(BA$2=BB$2,BA75=BB75)),1,0)))</f>
        <v>0</v>
      </c>
      <c r="BD75" s="71">
        <v>1</v>
      </c>
      <c r="BE75" s="72">
        <v>2</v>
      </c>
      <c r="BF75" s="50">
        <f>IF(OR(ISBLANK(BD$2),ISBLANK(BE$2),ISBLANK(BD75),ISBLANK(BE75),ISTEXT(BD75),ISTEXT(BE75)),"",IF(AND(BD$2=BD75,BE$2=BE75),3,IF(OR(AND(BD$2&gt;BE$2,BD75&gt;BE75),AND(BD$2&lt;BE$2,BD75&lt;BE75),AND(BD$2=BE$2,BD75=BE75)),1,0)))</f>
        <v>0</v>
      </c>
      <c r="BG75" s="71">
        <v>0</v>
      </c>
      <c r="BH75" s="72">
        <v>0</v>
      </c>
      <c r="BI75" s="50">
        <f>IF(OR(ISBLANK(BG$2),ISBLANK(BH$2),ISBLANK(BG75),ISBLANK(BH75),ISTEXT(BG75),ISTEXT(BH75)),"",IF(AND(BG$2=BG75,BH$2=BH75),3,IF(OR(AND(BG$2&gt;BH$2,BG75&gt;BH75),AND(BG$2&lt;BH$2,BG75&lt;BH75),AND(BG$2=BH$2,BG75=BH75)),1,0)))</f>
        <v>0</v>
      </c>
      <c r="BJ75" s="53">
        <f>SUM(BM75,BP75,BS75,BV75,BY75,CB75)</f>
        <v>3</v>
      </c>
      <c r="BK75" s="71">
        <v>2</v>
      </c>
      <c r="BL75" s="72">
        <v>2</v>
      </c>
      <c r="BM75" s="50">
        <f>IF(OR(ISBLANK(BK$2),ISBLANK(BL$2),ISBLANK(BK75),ISBLANK(BL75),ISTEXT(BK75),ISTEXT(BL75)),"",IF(AND(BK$2=BK75,BL$2=BL75),3,IF(OR(AND(BK$2&gt;BL$2,BK75&gt;BL75),AND(BK$2&lt;BL$2,BK75&lt;BL75),AND(BK$2=BL$2,BK75=BL75)),1,0)))</f>
        <v>0</v>
      </c>
      <c r="BN75" s="71">
        <v>0</v>
      </c>
      <c r="BO75" s="72">
        <v>2</v>
      </c>
      <c r="BP75" s="50">
        <f>IF(OR(ISBLANK(BN$2),ISBLANK(BO$2),ISBLANK(BN75),ISBLANK(BO75),ISTEXT(BN75),ISTEXT(BO75)),"",IF(AND(BN$2=BN75,BO$2=BO75),3,IF(OR(AND(BN$2&gt;BO$2,BN75&gt;BO75),AND(BN$2&lt;BO$2,BN75&lt;BO75),AND(BN$2=BO$2,BN75=BO75)),1,0)))</f>
        <v>3</v>
      </c>
      <c r="BQ75" s="71">
        <v>1</v>
      </c>
      <c r="BR75" s="72">
        <v>0</v>
      </c>
      <c r="BS75" s="50">
        <f>IF(OR(ISBLANK(BQ$2),ISBLANK(BR$2),ISBLANK(BQ75),ISBLANK(BR75),ISTEXT(BQ75),ISTEXT(BR75)),"",IF(AND(BQ$2=BQ75,BR$2=BR75),3,IF(OR(AND(BQ$2&gt;BR$2,BQ75&gt;BR75),AND(BQ$2&lt;BR$2,BQ75&lt;BR75),AND(BQ$2=BR$2,BQ75=BR75)),1,0)))</f>
        <v>0</v>
      </c>
      <c r="BT75" s="71">
        <v>1</v>
      </c>
      <c r="BU75" s="72">
        <v>0</v>
      </c>
      <c r="BV75" s="50">
        <f>IF(OR(ISBLANK(BT$2),ISBLANK(BU$2),ISBLANK(BT75),ISBLANK(BU75),ISTEXT(BT75),ISTEXT(BU75)),"",IF(AND(BT$2=BT75,BU$2=BU75),3,IF(OR(AND(BT$2&gt;BU$2,BT75&gt;BU75),AND(BT$2&lt;BU$2,BT75&lt;BU75),AND(BT$2=BU$2,BT75=BU75)),1,0)))</f>
        <v>0</v>
      </c>
      <c r="BW75" s="71">
        <v>2</v>
      </c>
      <c r="BX75" s="72">
        <v>1</v>
      </c>
      <c r="BY75" s="50">
        <f>IF(OR(ISBLANK(BW$2),ISBLANK(BX$2),ISBLANK(BW75),ISBLANK(BX75),ISTEXT(BW75),ISTEXT(BX75)),"",IF(AND(BW$2=BW75,BX$2=BX75),3,IF(OR(AND(BW$2&gt;BX$2,BW75&gt;BX75),AND(BW$2&lt;BX$2,BW75&lt;BX75),AND(BW$2=BX$2,BW75=BX75)),1,0)))</f>
        <v>0</v>
      </c>
      <c r="BZ75" s="71">
        <v>0</v>
      </c>
      <c r="CA75" s="72">
        <v>1</v>
      </c>
      <c r="CB75" s="50">
        <f>IF(OR(ISBLANK(BZ$2),ISBLANK(CA$2),ISBLANK(BZ75),ISBLANK(CA75),ISTEXT(BZ75),ISTEXT(CA75)),"",IF(AND(BZ$2=BZ75,CA$2=CA75),3,IF(OR(AND(BZ$2&gt;CA$2,BZ75&gt;CA75),AND(BZ$2&lt;CA$2,BZ75&lt;CA75),AND(BZ$2=CA$2,BZ75=CA75)),1,0)))</f>
        <v>0</v>
      </c>
      <c r="CC75" s="50">
        <f>SUM($BJ75,$AQ75,$X75,$E75)</f>
        <v>9</v>
      </c>
      <c r="CD75" s="54">
        <f>SUM(CH75,CL75,CP75,CT75)</f>
        <v>3</v>
      </c>
      <c r="CE75" s="71">
        <v>3</v>
      </c>
      <c r="CF75" s="72">
        <v>1</v>
      </c>
      <c r="CG75" s="72"/>
      <c r="CH75" s="91">
        <f>IF(OR(ISBLANK(CE$2),ISBLANK(CF$2),ISBLANK(CE75),ISBLANK(CF75),ISTEXT(CE75),ISTEXT(CF75)),"",IF(OR(AND(CE$2=CE75,CF$2=CF75,ISBLANK(CG$2),ISBLANK(CG75)),AND(CE$2=CE75,CF$2=CF75,ISTEXT(CG$2),ISTEXT(CG75))),3,IF(OR(AND(CE$2&gt;CF$2,CE75&gt;CF75),AND(CE$2&lt;CF$2,CE75&lt;CF75),AND(CE$2=CF$2,CE75=CF75)),1,0)))</f>
        <v>0</v>
      </c>
      <c r="CI75" s="71">
        <v>1</v>
      </c>
      <c r="CJ75" s="72">
        <v>1</v>
      </c>
      <c r="CK75" s="72" t="s">
        <v>153</v>
      </c>
      <c r="CL75" s="91">
        <f>IF(OR(ISBLANK(CI$2),ISBLANK(CJ$2),ISBLANK(CI75),ISBLANK(CJ75),ISTEXT(CI75),ISTEXT(CJ75)),"",IF(OR(AND(CI$2=CI75,CJ$2=CJ75,ISBLANK(CK$2),ISBLANK(CK75)),AND(CI$2=CI75,CJ$2=CJ75,ISTEXT(CK$2),ISTEXT(CK75))),3,IF(OR(AND(CI$2&gt;CJ$2,CI75&gt;CJ75),AND(CI$2&lt;CJ$2,CI75&lt;CJ75),AND(CI$2=CJ$2,CI75=CJ75)),1,0)))</f>
        <v>3</v>
      </c>
      <c r="CM75" s="71">
        <v>3</v>
      </c>
      <c r="CN75" s="72">
        <v>0</v>
      </c>
      <c r="CO75" s="72"/>
      <c r="CP75" s="91">
        <f>IF(OR(ISBLANK(CM$2),ISBLANK(CN$2),ISBLANK(CM75),ISBLANK(CN75),ISTEXT(CM75),ISTEXT(CN75)),"",IF(OR(AND(CM$2=CM75,CN$2=CN75,ISBLANK(CO$2),ISBLANK(CO75)),AND(CM$2=CM75,CN$2=CN75,ISTEXT(CO$2),ISTEXT(CO75))),3,IF(OR(AND(CM$2&gt;CN$2,CM75&gt;CN75),AND(CM$2&lt;CN$2,CM75&lt;CN75),AND(CM$2=CN$2,CM75=CN75)),1,0)))</f>
        <v>0</v>
      </c>
      <c r="CQ75" s="71">
        <v>0</v>
      </c>
      <c r="CR75" s="72">
        <v>1</v>
      </c>
      <c r="CS75" s="72"/>
      <c r="CT75" s="148">
        <f>IF(OR(ISBLANK(CQ$2),ISBLANK(CR$2),ISBLANK(CQ75),ISBLANK(CR75),ISTEXT(CQ75),ISTEXT(CR75)),"",IF(OR(AND(CQ$2=CQ75,CR$2=CR75,ISBLANK(CS$2),ISBLANK(CS75)),AND(CQ$2=CQ75,CR$2=CR75,ISTEXT(CS$2),ISTEXT(CS75))),3,IF(OR(AND(CQ$2&gt;CR$2,CQ75&gt;CR75),AND(CQ$2&lt;CR$2,CQ75&lt;CR75),AND(CQ$2=CR$2,CQ75=CR75)),1,0)))</f>
        <v>0</v>
      </c>
      <c r="CU75" s="92">
        <f>SUM(CY75,DC75)</f>
        <v>1</v>
      </c>
      <c r="CV75" s="93">
        <v>3</v>
      </c>
      <c r="CW75" s="94">
        <v>1</v>
      </c>
      <c r="CX75" s="94"/>
      <c r="CY75" s="91">
        <f>IF(OR(ISBLANK(CV$2),ISBLANK(CW$2),ISBLANK(CV75),ISBLANK(CW75),ISTEXT(CV75),ISTEXT(CW75)),"",IF(OR(AND(CV$2=CV75,CW$2=CW75,ISBLANK(CX$2),ISBLANK(CX75)),AND(CV$2=CV75,CW$2=CW75,ISTEXT(CX$2),ISTEXT(CX75))),3,IF(OR(AND(CV$2&gt;CW$2,CV75&gt;CW75),AND(CV$2&lt;CW$2,CV75&lt;CW75),AND(CV$2=CW$2,CV75=CW75)),1,0)))</f>
        <v>1</v>
      </c>
      <c r="CZ75" s="93">
        <v>3</v>
      </c>
      <c r="DA75" s="94">
        <v>0</v>
      </c>
      <c r="DB75" s="94"/>
      <c r="DC75" s="148">
        <f>IF(OR(ISBLANK(CZ$2),ISBLANK(DA$2),ISBLANK(CZ75),ISBLANK(DA75),ISTEXT(CZ75),ISTEXT(DA75)),"",IF(OR(AND(CZ$2=CZ75,DA$2=DA75,ISBLANK(DB$2),ISBLANK(DB75)),AND(CZ$2=CZ75,DA$2=DA75,ISTEXT(DB$2),ISTEXT(DB75))),3,IF(OR(AND(CZ$2&gt;DA$2,CZ75&gt;DA75),AND(CZ$2&lt;DA$2,CZ75&lt;DA75),AND(CZ$2=DA$2,CZ75=DA75)),1,0)))</f>
        <v>0</v>
      </c>
      <c r="DD75" s="95">
        <f>SUM(DH75,DJ75)</f>
        <v>0</v>
      </c>
      <c r="DE75" s="89">
        <v>3</v>
      </c>
      <c r="DF75" s="90">
        <v>2</v>
      </c>
      <c r="DG75" s="90"/>
      <c r="DH75" s="91">
        <f>IF(OR(ISBLANK(DE$2),ISBLANK(DF$2),ISBLANK(DE75),ISBLANK(DF75),ISTEXT(DE75),ISTEXT(DF75)),"",IF(OR(AND(DE$2=DE75,DF$2=DF75,ISBLANK(DG$2),ISBLANK(DG75)),AND(DE$2=DE75,DF$2=DF75,ISTEXT(DG$2),ISTEXT(DG75))),3,IF(OR(AND(DE$2&gt;DF$2,DE75&gt;DF75),AND(DE$2&lt;DF$2,DE75&lt;DF75),AND(DE$2=DF$2,DE75=DF75)),1,0)))</f>
        <v>0</v>
      </c>
      <c r="DI75" s="73" t="s">
        <v>18</v>
      </c>
      <c r="DJ75" s="152">
        <f>IF(ISBLANK(DM$2),"",IF(DI$2=DI75,5,0))</f>
        <v>0</v>
      </c>
      <c r="DK75" s="55">
        <f>SUM($E75,$X75,$AQ75,$BJ75)</f>
        <v>9</v>
      </c>
      <c r="DL75" s="56">
        <f>SUM($CD75,$CU75,$DD75)</f>
        <v>4</v>
      </c>
      <c r="DM75" s="46">
        <f>SUM($CC75,$DL75)</f>
        <v>13</v>
      </c>
      <c r="DN75" s="78" t="str">
        <f t="shared" si="13"/>
        <v>Hannes Reiher</v>
      </c>
      <c r="DO75" s="81">
        <f t="shared" si="14"/>
        <v>69</v>
      </c>
    </row>
    <row r="76" spans="1:119" ht="13.5" thickBot="1">
      <c r="A76" s="35">
        <f t="shared" si="12"/>
        <v>74</v>
      </c>
      <c r="B76" s="70" t="s">
        <v>62</v>
      </c>
      <c r="C76" s="46">
        <f>SUM($CC76,$DL76)</f>
        <v>12</v>
      </c>
      <c r="D76" s="46">
        <f>0+IF(OR(K76=1,K76=3),1,0)+IF(OR(N76=1,N76=3),1,0)+IF(OR(Q76=1,Q76=3),1,0)+IF(OR(T76=1,T76=3),1,0)+IF(OR(W76=1,W76=3),1,0)+IF(OR(AD76=1,AD76=3),1,0)+IF(OR(H76=1,H76=3),1,0)+IF(OR(AG76=1,AG76=3),1,0)+IF(OR(AJ76=1,AJ76=3),1,0)+IF(OR(AM76=1,AM76=3),1,0)+IF(OR(AP76=1,AP76=3),1,0)+IF(OR(AT76=1,AT76=3),1,0)+IF(OR(AA76=1,AA76=3),1,0)+IF(OR(AW76=1,AW76=3),1,0)+IF(OR(AZ76=1,AZ76=3),1,0)+IF(OR(BC76=1,BC76=3),1,0)+IF(OR(BF76=1,BF76=3),1,0)+IF(OR(BI76=1,BI76=3),1,0)+IF(OR(BM76=1,BM76=3),1,0)+IF(OR(BP76=1,BP76=3),1,0)+IF(OR(BS76=1,BS76=3),1,0)+IF(OR(BV76=1,BV76=3),1,0)+IF(OR(BY76=1,BY76=3),1,0)+IF(OR(CB76=1,CB76=3),1,0)+IF(OR(CH76=1,CH76=3),1,0)+IF(OR(CL76=1,CL76=3),1,0)+IF(OR(CP76=1,CP76=3),1,0)+IF(OR(CT76=1,CT76=3),1,0)+IF(OR(CY76=1,CY76=3),1,0)+IF(OR(DC76=1,DC76=3),1,0)+IF(OR(DH76=1,DH76=3),1,0)</f>
        <v>12</v>
      </c>
      <c r="E76" s="47">
        <f>SUM(H76,K76,N76,Q76,T76,W76)</f>
        <v>2</v>
      </c>
      <c r="F76" s="71">
        <v>1</v>
      </c>
      <c r="G76" s="72">
        <v>1</v>
      </c>
      <c r="H76" s="50">
        <f>IF(OR(ISBLANK(F$2),ISBLANK(G$2),ISBLANK(F76),ISBLANK(G76),ISTEXT(F76),ISTEXT(G76)),"",IF(AND(F$2=F76,G$2=G76),3,IF(OR(AND(F$2&gt;G$2,F76&gt;G76),AND(F$2&lt;G$2,F76&lt;G76),AND(F$2=G$2,F76=G76)),1,0)))</f>
        <v>0</v>
      </c>
      <c r="I76" s="71">
        <v>2</v>
      </c>
      <c r="J76" s="72">
        <v>1</v>
      </c>
      <c r="K76" s="50">
        <f>IF(OR(ISBLANK(I$2),ISBLANK(J$2),ISBLANK(I76),ISBLANK(J76),ISTEXT(I76),ISTEXT(J76)),"",IF(AND(I$2=I76,J$2=J76),3,IF(OR(AND(I$2&gt;J$2,I76&gt;J76),AND(I$2&lt;J$2,I76&lt;J76),AND(I$2=J$2,I76=J76)),1,0)))</f>
        <v>1</v>
      </c>
      <c r="L76" s="71">
        <v>0</v>
      </c>
      <c r="M76" s="72">
        <v>1</v>
      </c>
      <c r="N76" s="50">
        <f>IF(OR(ISBLANK(L$2),ISBLANK(M$2),ISBLANK(L76),ISBLANK(M76),ISTEXT(L76),ISTEXT(M76)),"",IF(AND(L$2=L76,M$2=M76),3,IF(OR(AND(L$2&gt;M$2,L76&gt;M76),AND(L$2&lt;M$2,L76&lt;M76),AND(L$2=M$2,L76=M76)),1,0)))</f>
        <v>1</v>
      </c>
      <c r="O76" s="71">
        <v>1</v>
      </c>
      <c r="P76" s="72">
        <v>0</v>
      </c>
      <c r="Q76" s="50">
        <f>IF(OR(ISBLANK(O$2),ISBLANK(P$2),ISBLANK(O76),ISBLANK(P76),ISTEXT(O76),ISTEXT(P76)),"",IF(AND(O$2=O76,P$2=P76),3,IF(OR(AND(O$2&gt;P$2,O76&gt;P76),AND(O$2&lt;P$2,O76&lt;P76),AND(O$2=P$2,O76=P76)),1,0)))</f>
        <v>0</v>
      </c>
      <c r="R76" s="71">
        <v>2</v>
      </c>
      <c r="S76" s="72">
        <v>2</v>
      </c>
      <c r="T76" s="50">
        <f>IF(OR(ISBLANK(R$2),ISBLANK(S$2),ISBLANK(R76),ISBLANK(S76),ISTEXT(R76),ISTEXT(S76)),"",IF(AND(R$2=R76,S$2=S76),3,IF(OR(AND(R$2&gt;S$2,R76&gt;S76),AND(R$2&lt;S$2,R76&lt;S76),AND(R$2=S$2,R76=S76)),1,0)))</f>
        <v>0</v>
      </c>
      <c r="U76" s="71">
        <v>1</v>
      </c>
      <c r="V76" s="72">
        <v>1</v>
      </c>
      <c r="W76" s="50">
        <f>IF(OR(ISBLANK(U$2),ISBLANK(V$2),ISBLANK(U76),ISBLANK(V76),ISTEXT(U76),ISTEXT(V76)),"",IF(AND(U$2=U76,V$2=V76),3,IF(OR(AND(U$2&gt;V$2,U76&gt;V76),AND(U$2&lt;V$2,U76&lt;V76),AND(U$2=V$2,U76=V76)),1,0)))</f>
        <v>0</v>
      </c>
      <c r="X76" s="51">
        <f>SUM(AA76,AD76,AG76,AJ76,AM76,AP76)</f>
        <v>4</v>
      </c>
      <c r="Y76" s="71">
        <v>0</v>
      </c>
      <c r="Z76" s="72">
        <v>2</v>
      </c>
      <c r="AA76" s="50">
        <f>IF(OR(ISBLANK(Y$2),ISBLANK(Z$2),ISBLANK(Y76),ISBLANK(Z76),ISTEXT(Y76),ISTEXT(Z76)),"",IF(AND(Y$2=Y76,Z$2=Z76),3,IF(OR(AND(Y$2&gt;Z$2,Y76&gt;Z76),AND(Y$2&lt;Z$2,Y76&lt;Z76),AND(Y$2=Z$2,Y76=Z76)),1,0)))</f>
        <v>1</v>
      </c>
      <c r="AB76" s="71">
        <v>2</v>
      </c>
      <c r="AC76" s="72">
        <v>1</v>
      </c>
      <c r="AD76" s="50">
        <f>IF(OR(ISBLANK(AB$2),ISBLANK(AC$2),ISBLANK(AB76),ISBLANK(AC76),ISTEXT(AB76),ISTEXT(AC76)),"",IF(AND(AB$2=AB76,AC$2=AC76),3,IF(OR(AND(AB$2&gt;AC$2,AB76&gt;AC76),AND(AB$2&lt;AC$2,AB76&lt;AC76),AND(AB$2=AC$2,AB76=AC76)),1,0)))</f>
        <v>1</v>
      </c>
      <c r="AE76" s="71">
        <v>2</v>
      </c>
      <c r="AF76" s="72">
        <v>2</v>
      </c>
      <c r="AG76" s="50">
        <f>IF(OR(ISBLANK(AE$2),ISBLANK(AF$2),ISBLANK(AE76),ISBLANK(AF76),ISTEXT(AE76),ISTEXT(AF76)),"",IF(AND(AE$2=AE76,AF$2=AF76),3,IF(OR(AND(AE$2&gt;AF$2,AE76&gt;AF76),AND(AE$2&lt;AF$2,AE76&lt;AF76),AND(AE$2=AF$2,AE76=AF76)),1,0)))</f>
        <v>0</v>
      </c>
      <c r="AH76" s="71">
        <v>1</v>
      </c>
      <c r="AI76" s="72">
        <v>2</v>
      </c>
      <c r="AJ76" s="50">
        <f>IF(OR(ISBLANK(AH$2),ISBLANK(AI$2),ISBLANK(AH76),ISBLANK(AI76),ISTEXT(AH76),ISTEXT(AI76)),"",IF(AND(AH$2=AH76,AI$2=AI76),3,IF(OR(AND(AH$2&gt;AI$2,AH76&gt;AI76),AND(AH$2&lt;AI$2,AH76&lt;AI76),AND(AH$2=AI$2,AH76=AI76)),1,0)))</f>
        <v>0</v>
      </c>
      <c r="AK76" s="71">
        <v>1</v>
      </c>
      <c r="AL76" s="72">
        <v>2</v>
      </c>
      <c r="AM76" s="50">
        <f>IF(OR(ISBLANK(AK$2),ISBLANK(AL$2),ISBLANK(AK76),ISBLANK(AL76),ISTEXT(AK76),ISTEXT(AL76)),"",IF(AND(AK$2=AK76,AL$2=AL76),3,IF(OR(AND(AK$2&gt;AL$2,AK76&gt;AL76),AND(AK$2&lt;AL$2,AK76&lt;AL76),AND(AK$2=AL$2,AK76=AL76)),1,0)))</f>
        <v>1</v>
      </c>
      <c r="AN76" s="71">
        <v>0</v>
      </c>
      <c r="AO76" s="72">
        <v>3</v>
      </c>
      <c r="AP76" s="50">
        <f>IF(OR(ISBLANK(AN$2),ISBLANK(AO$2),ISBLANK(AN76),ISBLANK(AO76),ISTEXT(AN76),ISTEXT(AO76)),"",IF(AND(AN$2=AN76,AO$2=AO76),3,IF(OR(AND(AN$2&gt;AO$2,AN76&gt;AO76),AND(AN$2&lt;AO$2,AN76&lt;AO76),AND(AN$2=AO$2,AN76=AO76)),1,0)))</f>
        <v>1</v>
      </c>
      <c r="AQ76" s="52">
        <f>SUM(AT76,AW76,AZ76,BC76,BF76,BI76)</f>
        <v>3</v>
      </c>
      <c r="AR76" s="71">
        <v>1</v>
      </c>
      <c r="AS76" s="72">
        <v>1</v>
      </c>
      <c r="AT76" s="50">
        <f>IF(OR(ISBLANK(AR$2),ISBLANK(AS$2),ISBLANK(AR76),ISBLANK(AS76),ISTEXT(AR76),ISTEXT(AS76)),"",IF(AND(AR$2=AR76,AS$2=AS76),3,IF(OR(AND(AR$2&gt;AS$2,AR76&gt;AS76),AND(AR$2&lt;AS$2,AR76&lt;AS76),AND(AR$2=AS$2,AR76=AS76)),1,0)))</f>
        <v>1</v>
      </c>
      <c r="AU76" s="71">
        <v>1</v>
      </c>
      <c r="AV76" s="72">
        <v>1</v>
      </c>
      <c r="AW76" s="50">
        <f>IF(OR(ISBLANK(AU$2),ISBLANK(AV$2),ISBLANK(AU76),ISBLANK(AV76),ISTEXT(AU76),ISTEXT(AV76)),"",IF(AND(AU$2=AU76,AV$2=AV76),3,IF(OR(AND(AU$2&gt;AV$2,AU76&gt;AV76),AND(AU$2&lt;AV$2,AU76&lt;AV76),AND(AU$2=AV$2,AU76=AV76)),1,0)))</f>
        <v>0</v>
      </c>
      <c r="AX76" s="71">
        <v>2</v>
      </c>
      <c r="AY76" s="72">
        <v>0</v>
      </c>
      <c r="AZ76" s="50">
        <f>IF(OR(ISBLANK(AX$2),ISBLANK(AY$2),ISBLANK(AX76),ISBLANK(AY76),ISTEXT(AX76),ISTEXT(AY76)),"",IF(AND(AX$2=AX76,AY$2=AY76),3,IF(OR(AND(AX$2&gt;AY$2,AX76&gt;AY76),AND(AX$2&lt;AY$2,AX76&lt;AY76),AND(AX$2=AY$2,AX76=AY76)),1,0)))</f>
        <v>0</v>
      </c>
      <c r="BA76" s="71">
        <v>2</v>
      </c>
      <c r="BB76" s="72">
        <v>1</v>
      </c>
      <c r="BC76" s="50">
        <f>IF(OR(ISBLANK(BA$2),ISBLANK(BB$2),ISBLANK(BA76),ISBLANK(BB76),ISTEXT(BA76),ISTEXT(BB76)),"",IF(AND(BA$2=BA76,BB$2=BB76),3,IF(OR(AND(BA$2&gt;BB$2,BA76&gt;BB76),AND(BA$2&lt;BB$2,BA76&lt;BB76),AND(BA$2=BB$2,BA76=BB76)),1,0)))</f>
        <v>1</v>
      </c>
      <c r="BD76" s="71">
        <v>3</v>
      </c>
      <c r="BE76" s="72">
        <v>1</v>
      </c>
      <c r="BF76" s="50">
        <f>IF(OR(ISBLANK(BD$2),ISBLANK(BE$2),ISBLANK(BD76),ISBLANK(BE76),ISTEXT(BD76),ISTEXT(BE76)),"",IF(AND(BD$2=BD76,BE$2=BE76),3,IF(OR(AND(BD$2&gt;BE$2,BD76&gt;BE76),AND(BD$2&lt;BE$2,BD76&lt;BE76),AND(BD$2=BE$2,BD76=BE76)),1,0)))</f>
        <v>1</v>
      </c>
      <c r="BG76" s="71">
        <v>2</v>
      </c>
      <c r="BH76" s="72">
        <v>2</v>
      </c>
      <c r="BI76" s="50">
        <f>IF(OR(ISBLANK(BG$2),ISBLANK(BH$2),ISBLANK(BG76),ISBLANK(BH76),ISTEXT(BG76),ISTEXT(BH76)),"",IF(AND(BG$2=BG76,BH$2=BH76),3,IF(OR(AND(BG$2&gt;BH$2,BG76&gt;BH76),AND(BG$2&lt;BH$2,BG76&lt;BH76),AND(BG$2=BH$2,BG76=BH76)),1,0)))</f>
        <v>0</v>
      </c>
      <c r="BJ76" s="53">
        <f>SUM(BM76,BP76,BS76,BV76,BY76,CB76)</f>
        <v>2</v>
      </c>
      <c r="BK76" s="71">
        <v>2</v>
      </c>
      <c r="BL76" s="72">
        <v>0</v>
      </c>
      <c r="BM76" s="50">
        <f>IF(OR(ISBLANK(BK$2),ISBLANK(BL$2),ISBLANK(BK76),ISBLANK(BL76),ISTEXT(BK76),ISTEXT(BL76)),"",IF(AND(BK$2=BK76,BL$2=BL76),3,IF(OR(AND(BK$2&gt;BL$2,BK76&gt;BL76),AND(BK$2&lt;BL$2,BK76&lt;BL76),AND(BK$2=BL$2,BK76=BL76)),1,0)))</f>
        <v>1</v>
      </c>
      <c r="BN76" s="71">
        <v>1</v>
      </c>
      <c r="BO76" s="72">
        <v>1</v>
      </c>
      <c r="BP76" s="50">
        <f>IF(OR(ISBLANK(BN$2),ISBLANK(BO$2),ISBLANK(BN76),ISBLANK(BO76),ISTEXT(BN76),ISTEXT(BO76)),"",IF(AND(BN$2=BN76,BO$2=BO76),3,IF(OR(AND(BN$2&gt;BO$2,BN76&gt;BO76),AND(BN$2&lt;BO$2,BN76&lt;BO76),AND(BN$2=BO$2,BN76=BO76)),1,0)))</f>
        <v>0</v>
      </c>
      <c r="BQ76" s="71">
        <v>0</v>
      </c>
      <c r="BR76" s="72">
        <v>1</v>
      </c>
      <c r="BS76" s="50">
        <f>IF(OR(ISBLANK(BQ$2),ISBLANK(BR$2),ISBLANK(BQ76),ISBLANK(BR76),ISTEXT(BQ76),ISTEXT(BR76)),"",IF(AND(BQ$2=BQ76,BR$2=BR76),3,IF(OR(AND(BQ$2&gt;BR$2,BQ76&gt;BR76),AND(BQ$2&lt;BR$2,BQ76&lt;BR76),AND(BQ$2=BR$2,BQ76=BR76)),1,0)))</f>
        <v>1</v>
      </c>
      <c r="BT76" s="71">
        <v>2</v>
      </c>
      <c r="BU76" s="72">
        <v>0</v>
      </c>
      <c r="BV76" s="50">
        <f>IF(OR(ISBLANK(BT$2),ISBLANK(BU$2),ISBLANK(BT76),ISBLANK(BU76),ISTEXT(BT76),ISTEXT(BU76)),"",IF(AND(BT$2=BT76,BU$2=BU76),3,IF(OR(AND(BT$2&gt;BU$2,BT76&gt;BU76),AND(BT$2&lt;BU$2,BT76&lt;BU76),AND(BT$2=BU$2,BT76=BU76)),1,0)))</f>
        <v>0</v>
      </c>
      <c r="BW76" s="71">
        <v>1</v>
      </c>
      <c r="BX76" s="72">
        <v>1</v>
      </c>
      <c r="BY76" s="50">
        <f>IF(OR(ISBLANK(BW$2),ISBLANK(BX$2),ISBLANK(BW76),ISBLANK(BX76),ISTEXT(BW76),ISTEXT(BX76)),"",IF(AND(BW$2=BW76,BX$2=BX76),3,IF(OR(AND(BW$2&gt;BX$2,BW76&gt;BX76),AND(BW$2&lt;BX$2,BW76&lt;BX76),AND(BW$2=BX$2,BW76=BX76)),1,0)))</f>
        <v>0</v>
      </c>
      <c r="BZ76" s="71">
        <v>0</v>
      </c>
      <c r="CA76" s="72">
        <v>0</v>
      </c>
      <c r="CB76" s="50">
        <f>IF(OR(ISBLANK(BZ$2),ISBLANK(CA$2),ISBLANK(BZ76),ISBLANK(CA76),ISTEXT(BZ76),ISTEXT(CA76)),"",IF(AND(BZ$2=BZ76,CA$2=CA76),3,IF(OR(AND(BZ$2&gt;CA$2,BZ76&gt;CA76),AND(BZ$2&lt;CA$2,BZ76&lt;CA76),AND(BZ$2=CA$2,BZ76=CA76)),1,0)))</f>
        <v>0</v>
      </c>
      <c r="CC76" s="50">
        <f>SUM($BJ76,$AQ76,$X76,$E76)</f>
        <v>11</v>
      </c>
      <c r="CD76" s="54">
        <f>SUM(CH76,CL76,CP76,CT76)</f>
        <v>0</v>
      </c>
      <c r="CE76" s="89">
        <v>2</v>
      </c>
      <c r="CF76" s="90">
        <v>1</v>
      </c>
      <c r="CG76" s="90"/>
      <c r="CH76" s="91">
        <f>IF(OR(ISBLANK(CE$2),ISBLANK(CF$2),ISBLANK(CE76),ISBLANK(CF76),ISTEXT(CE76),ISTEXT(CF76)),"",IF(OR(AND(CE$2=CE76,CF$2=CF76,ISBLANK(CG$2),ISBLANK(CG76)),AND(CE$2=CE76,CF$2=CF76,ISTEXT(CG$2),ISTEXT(CG76))),3,IF(OR(AND(CE$2&gt;CF$2,CE76&gt;CF76),AND(CE$2&lt;CF$2,CE76&lt;CF76),AND(CE$2=CF$2,CE76=CF76)),1,0)))</f>
        <v>0</v>
      </c>
      <c r="CI76" s="89">
        <v>2</v>
      </c>
      <c r="CJ76" s="90">
        <v>0</v>
      </c>
      <c r="CK76" s="90"/>
      <c r="CL76" s="91">
        <f>IF(OR(ISBLANK(CI$2),ISBLANK(CJ$2),ISBLANK(CI76),ISBLANK(CJ76),ISTEXT(CI76),ISTEXT(CJ76)),"",IF(OR(AND(CI$2=CI76,CJ$2=CJ76,ISBLANK(CK$2),ISBLANK(CK76)),AND(CI$2=CI76,CJ$2=CJ76,ISTEXT(CK$2),ISTEXT(CK76))),3,IF(OR(AND(CI$2&gt;CJ$2,CI76&gt;CJ76),AND(CI$2&lt;CJ$2,CI76&lt;CJ76),AND(CI$2=CJ$2,CI76=CJ76)),1,0)))</f>
        <v>0</v>
      </c>
      <c r="CM76" s="89">
        <v>1</v>
      </c>
      <c r="CN76" s="90">
        <v>0</v>
      </c>
      <c r="CO76" s="90"/>
      <c r="CP76" s="91">
        <f>IF(OR(ISBLANK(CM$2),ISBLANK(CN$2),ISBLANK(CM76),ISBLANK(CN76),ISTEXT(CM76),ISTEXT(CN76)),"",IF(OR(AND(CM$2=CM76,CN$2=CN76,ISBLANK(CO$2),ISBLANK(CO76)),AND(CM$2=CM76,CN$2=CN76,ISTEXT(CO$2),ISTEXT(CO76))),3,IF(OR(AND(CM$2&gt;CN$2,CM76&gt;CN76),AND(CM$2&lt;CN$2,CM76&lt;CN76),AND(CM$2=CN$2,CM76=CN76)),1,0)))</f>
        <v>0</v>
      </c>
      <c r="CQ76" s="89">
        <v>0</v>
      </c>
      <c r="CR76" s="90">
        <v>2</v>
      </c>
      <c r="CS76" s="90"/>
      <c r="CT76" s="148">
        <f>IF(OR(ISBLANK(CQ$2),ISBLANK(CR$2),ISBLANK(CQ76),ISBLANK(CR76),ISTEXT(CQ76),ISTEXT(CR76)),"",IF(OR(AND(CQ$2=CQ76,CR$2=CR76,ISBLANK(CS$2),ISBLANK(CS76)),AND(CQ$2=CQ76,CR$2=CR76,ISTEXT(CS$2),ISTEXT(CS76))),3,IF(OR(AND(CQ$2&gt;CR$2,CQ76&gt;CR76),AND(CQ$2&lt;CR$2,CQ76&lt;CR76),AND(CQ$2=CR$2,CQ76=CR76)),1,0)))</f>
        <v>0</v>
      </c>
      <c r="CU76" s="92">
        <f>SUM(CY76,DC76)</f>
        <v>1</v>
      </c>
      <c r="CV76" s="75">
        <v>2</v>
      </c>
      <c r="CW76" s="76">
        <v>0</v>
      </c>
      <c r="CX76" s="76"/>
      <c r="CY76" s="91">
        <f>IF(OR(ISBLANK(CV$2),ISBLANK(CW$2),ISBLANK(CV76),ISBLANK(CW76),ISTEXT(CV76),ISTEXT(CW76)),"",IF(OR(AND(CV$2=CV76,CW$2=CW76,ISBLANK(CX$2),ISBLANK(CX76)),AND(CV$2=CV76,CW$2=CW76,ISTEXT(CX$2),ISTEXT(CX76))),3,IF(OR(AND(CV$2&gt;CW$2,CV76&gt;CW76),AND(CV$2&lt;CW$2,CV76&lt;CW76),AND(CV$2=CW$2,CV76=CW76)),1,0)))</f>
        <v>1</v>
      </c>
      <c r="CZ76" s="75">
        <v>2</v>
      </c>
      <c r="DA76" s="76">
        <v>0</v>
      </c>
      <c r="DB76" s="76"/>
      <c r="DC76" s="148">
        <f>IF(OR(ISBLANK(CZ$2),ISBLANK(DA$2),ISBLANK(CZ76),ISBLANK(DA76),ISTEXT(CZ76),ISTEXT(DA76)),"",IF(OR(AND(CZ$2=CZ76,DA$2=DA76,ISBLANK(DB$2),ISBLANK(DB76)),AND(CZ$2=CZ76,DA$2=DA76,ISTEXT(DB$2),ISTEXT(DB76))),3,IF(OR(AND(CZ$2&gt;DA$2,CZ76&gt;DA76),AND(CZ$2&lt;DA$2,CZ76&lt;DA76),AND(CZ$2=DA$2,CZ76=DA76)),1,0)))</f>
        <v>0</v>
      </c>
      <c r="DD76" s="95">
        <f>SUM(DH76,DJ76)</f>
        <v>0</v>
      </c>
      <c r="DE76" s="89">
        <v>2</v>
      </c>
      <c r="DF76" s="90">
        <v>1</v>
      </c>
      <c r="DG76" s="90"/>
      <c r="DH76" s="91">
        <f>IF(OR(ISBLANK(DE$2),ISBLANK(DF$2),ISBLANK(DE76),ISBLANK(DF76),ISTEXT(DE76),ISTEXT(DF76)),"",IF(OR(AND(DE$2=DE76,DF$2=DF76,ISBLANK(DG$2),ISBLANK(DG76)),AND(DE$2=DE76,DF$2=DF76,ISTEXT(DG$2),ISTEXT(DG76))),3,IF(OR(AND(DE$2&gt;DF$2,DE76&gt;DF76),AND(DE$2&lt;DF$2,DE76&lt;DF76),AND(DE$2=DF$2,DE76=DF76)),1,0)))</f>
        <v>0</v>
      </c>
      <c r="DI76" s="73" t="s">
        <v>20</v>
      </c>
      <c r="DJ76" s="152">
        <f>IF(ISBLANK(DM$2),"",IF(DI$2=DI76,5,0))</f>
        <v>0</v>
      </c>
      <c r="DK76" s="55">
        <f>SUM($E76,$X76,$AQ76,$BJ76)</f>
        <v>11</v>
      </c>
      <c r="DL76" s="56">
        <f>SUM($CD76,$CU76,$DD76)</f>
        <v>1</v>
      </c>
      <c r="DM76" s="46">
        <f>SUM($CC76,$DL76)</f>
        <v>12</v>
      </c>
      <c r="DN76" s="78" t="str">
        <f t="shared" si="13"/>
        <v>Leyerer, Thorsten</v>
      </c>
      <c r="DO76" s="81">
        <f t="shared" si="14"/>
        <v>74</v>
      </c>
    </row>
    <row r="77" spans="1:119" ht="13.5" thickBot="1">
      <c r="A77" s="35">
        <f t="shared" si="12"/>
        <v>74</v>
      </c>
      <c r="B77" s="70" t="s">
        <v>92</v>
      </c>
      <c r="C77" s="46">
        <f>SUM($CC77,$DL77)</f>
        <v>12</v>
      </c>
      <c r="D77" s="46">
        <f>0+IF(OR(K77=1,K77=3),1,0)+IF(OR(N77=1,N77=3),1,0)+IF(OR(Q77=1,Q77=3),1,0)+IF(OR(T77=1,T77=3),1,0)+IF(OR(W77=1,W77=3),1,0)+IF(OR(AD77=1,AD77=3),1,0)+IF(OR(H77=1,H77=3),1,0)+IF(OR(AG77=1,AG77=3),1,0)+IF(OR(AJ77=1,AJ77=3),1,0)+IF(OR(AM77=1,AM77=3),1,0)+IF(OR(AP77=1,AP77=3),1,0)+IF(OR(AT77=1,AT77=3),1,0)+IF(OR(AA77=1,AA77=3),1,0)+IF(OR(AW77=1,AW77=3),1,0)+IF(OR(AZ77=1,AZ77=3),1,0)+IF(OR(BC77=1,BC77=3),1,0)+IF(OR(BF77=1,BF77=3),1,0)+IF(OR(BI77=1,BI77=3),1,0)+IF(OR(BM77=1,BM77=3),1,0)+IF(OR(BP77=1,BP77=3),1,0)+IF(OR(BS77=1,BS77=3),1,0)+IF(OR(BV77=1,BV77=3),1,0)+IF(OR(BY77=1,BY77=3),1,0)+IF(OR(CB77=1,CB77=3),1,0)+IF(OR(CH77=1,CH77=3),1,0)+IF(OR(CL77=1,CL77=3),1,0)+IF(OR(CP77=1,CP77=3),1,0)+IF(OR(CT77=1,CT77=3),1,0)+IF(OR(CY77=1,CY77=3),1,0)+IF(OR(DC77=1,DC77=3),1,0)+IF(OR(DH77=1,DH77=3),1,0)</f>
        <v>12</v>
      </c>
      <c r="E77" s="47">
        <f>SUM(H77,K77,N77,Q77,T77,W77)</f>
        <v>3</v>
      </c>
      <c r="F77" s="71">
        <v>2</v>
      </c>
      <c r="G77" s="72">
        <v>1</v>
      </c>
      <c r="H77" s="50">
        <f>IF(OR(ISBLANK(F$2),ISBLANK(G$2),ISBLANK(F77),ISBLANK(G77),ISTEXT(F77),ISTEXT(G77)),"",IF(AND(F$2=F77,G$2=G77),3,IF(OR(AND(F$2&gt;G$2,F77&gt;G77),AND(F$2&lt;G$2,F77&lt;G77),AND(F$2=G$2,F77=G77)),1,0)))</f>
        <v>0</v>
      </c>
      <c r="I77" s="71">
        <v>3</v>
      </c>
      <c r="J77" s="72">
        <v>0</v>
      </c>
      <c r="K77" s="50">
        <f>IF(OR(ISBLANK(I$2),ISBLANK(J$2),ISBLANK(I77),ISBLANK(J77),ISTEXT(I77),ISTEXT(J77)),"",IF(AND(I$2=I77,J$2=J77),3,IF(OR(AND(I$2&gt;J$2,I77&gt;J77),AND(I$2&lt;J$2,I77&lt;J77),AND(I$2=J$2,I77=J77)),1,0)))</f>
        <v>1</v>
      </c>
      <c r="L77" s="71">
        <v>1</v>
      </c>
      <c r="M77" s="72">
        <v>2</v>
      </c>
      <c r="N77" s="50">
        <f>IF(OR(ISBLANK(L$2),ISBLANK(M$2),ISBLANK(L77),ISBLANK(M77),ISTEXT(L77),ISTEXT(M77)),"",IF(AND(L$2=L77,M$2=M77),3,IF(OR(AND(L$2&gt;M$2,L77&gt;M77),AND(L$2&lt;M$2,L77&lt;M77),AND(L$2=M$2,L77=M77)),1,0)))</f>
        <v>1</v>
      </c>
      <c r="O77" s="71">
        <v>0</v>
      </c>
      <c r="P77" s="72">
        <v>1</v>
      </c>
      <c r="Q77" s="50">
        <f>IF(OR(ISBLANK(O$2),ISBLANK(P$2),ISBLANK(O77),ISBLANK(P77),ISTEXT(O77),ISTEXT(P77)),"",IF(AND(O$2=O77,P$2=P77),3,IF(OR(AND(O$2&gt;P$2,O77&gt;P77),AND(O$2&lt;P$2,O77&lt;P77),AND(O$2=P$2,O77=P77)),1,0)))</f>
        <v>1</v>
      </c>
      <c r="R77" s="71">
        <v>1</v>
      </c>
      <c r="S77" s="72">
        <v>2</v>
      </c>
      <c r="T77" s="50">
        <f>IF(OR(ISBLANK(R$2),ISBLANK(S$2),ISBLANK(R77),ISBLANK(S77),ISTEXT(R77),ISTEXT(S77)),"",IF(AND(R$2=R77,S$2=S77),3,IF(OR(AND(R$2&gt;S$2,R77&gt;S77),AND(R$2&lt;S$2,R77&lt;S77),AND(R$2=S$2,R77=S77)),1,0)))</f>
        <v>0</v>
      </c>
      <c r="U77" s="71">
        <v>0</v>
      </c>
      <c r="V77" s="72">
        <v>1</v>
      </c>
      <c r="W77" s="50">
        <f>IF(OR(ISBLANK(U$2),ISBLANK(V$2),ISBLANK(U77),ISBLANK(V77),ISTEXT(U77),ISTEXT(V77)),"",IF(AND(U$2=U77,V$2=V77),3,IF(OR(AND(U$2&gt;V$2,U77&gt;V77),AND(U$2&lt;V$2,U77&lt;V77),AND(U$2=V$2,U77=V77)),1,0)))</f>
        <v>0</v>
      </c>
      <c r="X77" s="51">
        <f>SUM(AA77,AD77,AG77,AJ77,AM77,AP77)</f>
        <v>3</v>
      </c>
      <c r="Y77" s="71">
        <v>1</v>
      </c>
      <c r="Z77" s="72">
        <v>2</v>
      </c>
      <c r="AA77" s="50">
        <f>IF(OR(ISBLANK(Y$2),ISBLANK(Z$2),ISBLANK(Y77),ISBLANK(Z77),ISTEXT(Y77),ISTEXT(Z77)),"",IF(AND(Y$2=Y77,Z$2=Z77),3,IF(OR(AND(Y$2&gt;Z$2,Y77&gt;Z77),AND(Y$2&lt;Z$2,Y77&lt;Z77),AND(Y$2=Z$2,Y77=Z77)),1,0)))</f>
        <v>1</v>
      </c>
      <c r="AB77" s="71">
        <v>3</v>
      </c>
      <c r="AC77" s="72">
        <v>1</v>
      </c>
      <c r="AD77" s="50">
        <f>IF(OR(ISBLANK(AB$2),ISBLANK(AC$2),ISBLANK(AB77),ISBLANK(AC77),ISTEXT(AB77),ISTEXT(AC77)),"",IF(AND(AB$2=AB77,AC$2=AC77),3,IF(OR(AND(AB$2&gt;AC$2,AB77&gt;AC77),AND(AB$2&lt;AC$2,AB77&lt;AC77),AND(AB$2=AC$2,AB77=AC77)),1,0)))</f>
        <v>1</v>
      </c>
      <c r="AE77" s="71">
        <v>1</v>
      </c>
      <c r="AF77" s="72">
        <v>1</v>
      </c>
      <c r="AG77" s="50">
        <f>IF(OR(ISBLANK(AE$2),ISBLANK(AF$2),ISBLANK(AE77),ISBLANK(AF77),ISTEXT(AE77),ISTEXT(AF77)),"",IF(AND(AE$2=AE77,AF$2=AF77),3,IF(OR(AND(AE$2&gt;AF$2,AE77&gt;AF77),AND(AE$2&lt;AF$2,AE77&lt;AF77),AND(AE$2=AF$2,AE77=AF77)),1,0)))</f>
        <v>0</v>
      </c>
      <c r="AH77" s="71">
        <v>0</v>
      </c>
      <c r="AI77" s="72">
        <v>1</v>
      </c>
      <c r="AJ77" s="50">
        <f>IF(OR(ISBLANK(AH$2),ISBLANK(AI$2),ISBLANK(AH77),ISBLANK(AI77),ISTEXT(AH77),ISTEXT(AI77)),"",IF(AND(AH$2=AH77,AI$2=AI77),3,IF(OR(AND(AH$2&gt;AI$2,AH77&gt;AI77),AND(AH$2&lt;AI$2,AH77&lt;AI77),AND(AH$2=AI$2,AH77=AI77)),1,0)))</f>
        <v>0</v>
      </c>
      <c r="AK77" s="71">
        <v>1</v>
      </c>
      <c r="AL77" s="72">
        <v>1</v>
      </c>
      <c r="AM77" s="50">
        <f>IF(OR(ISBLANK(AK$2),ISBLANK(AL$2),ISBLANK(AK77),ISBLANK(AL77),ISTEXT(AK77),ISTEXT(AL77)),"",IF(AND(AK$2=AK77,AL$2=AL77),3,IF(OR(AND(AK$2&gt;AL$2,AK77&gt;AL77),AND(AK$2&lt;AL$2,AK77&lt;AL77),AND(AK$2=AL$2,AK77=AL77)),1,0)))</f>
        <v>0</v>
      </c>
      <c r="AN77" s="71">
        <v>0</v>
      </c>
      <c r="AO77" s="72">
        <v>2</v>
      </c>
      <c r="AP77" s="50">
        <f>IF(OR(ISBLANK(AN$2),ISBLANK(AO$2),ISBLANK(AN77),ISBLANK(AO77),ISTEXT(AN77),ISTEXT(AO77)),"",IF(AND(AN$2=AN77,AO$2=AO77),3,IF(OR(AND(AN$2&gt;AO$2,AN77&gt;AO77),AND(AN$2&lt;AO$2,AN77&lt;AO77),AND(AN$2=AO$2,AN77=AO77)),1,0)))</f>
        <v>1</v>
      </c>
      <c r="AQ77" s="52">
        <f>SUM(AT77,AW77,AZ77,BC77,BF77,BI77)</f>
        <v>1</v>
      </c>
      <c r="AR77" s="71">
        <v>0</v>
      </c>
      <c r="AS77" s="72">
        <v>1</v>
      </c>
      <c r="AT77" s="50">
        <f>IF(OR(ISBLANK(AR$2),ISBLANK(AS$2),ISBLANK(AR77),ISBLANK(AS77),ISTEXT(AR77),ISTEXT(AS77)),"",IF(AND(AR$2=AR77,AS$2=AS77),3,IF(OR(AND(AR$2&gt;AS$2,AR77&gt;AS77),AND(AR$2&lt;AS$2,AR77&lt;AS77),AND(AR$2=AS$2,AR77=AS77)),1,0)))</f>
        <v>0</v>
      </c>
      <c r="AU77" s="71">
        <v>2</v>
      </c>
      <c r="AV77" s="72">
        <v>1</v>
      </c>
      <c r="AW77" s="50">
        <f>IF(OR(ISBLANK(AU$2),ISBLANK(AV$2),ISBLANK(AU77),ISBLANK(AV77),ISTEXT(AU77),ISTEXT(AV77)),"",IF(AND(AU$2=AU77,AV$2=AV77),3,IF(OR(AND(AU$2&gt;AV$2,AU77&gt;AV77),AND(AU$2&lt;AV$2,AU77&lt;AV77),AND(AU$2=AV$2,AU77=AV77)),1,0)))</f>
        <v>1</v>
      </c>
      <c r="AX77" s="71">
        <v>0</v>
      </c>
      <c r="AY77" s="72">
        <v>1</v>
      </c>
      <c r="AZ77" s="50">
        <f>IF(OR(ISBLANK(AX$2),ISBLANK(AY$2),ISBLANK(AX77),ISBLANK(AY77),ISTEXT(AX77),ISTEXT(AY77)),"",IF(AND(AX$2=AX77,AY$2=AY77),3,IF(OR(AND(AX$2&gt;AY$2,AX77&gt;AY77),AND(AX$2&lt;AY$2,AX77&lt;AY77),AND(AX$2=AY$2,AX77=AY77)),1,0)))</f>
        <v>0</v>
      </c>
      <c r="BA77" s="71">
        <v>1</v>
      </c>
      <c r="BB77" s="72">
        <v>2</v>
      </c>
      <c r="BC77" s="50">
        <f>IF(OR(ISBLANK(BA$2),ISBLANK(BB$2),ISBLANK(BA77),ISBLANK(BB77),ISTEXT(BA77),ISTEXT(BB77)),"",IF(AND(BA$2=BA77,BB$2=BB77),3,IF(OR(AND(BA$2&gt;BB$2,BA77&gt;BB77),AND(BA$2&lt;BB$2,BA77&lt;BB77),AND(BA$2=BB$2,BA77=BB77)),1,0)))</f>
        <v>0</v>
      </c>
      <c r="BD77" s="71">
        <v>0</v>
      </c>
      <c r="BE77" s="72">
        <v>0</v>
      </c>
      <c r="BF77" s="50">
        <f>IF(OR(ISBLANK(BD$2),ISBLANK(BE$2),ISBLANK(BD77),ISBLANK(BE77),ISTEXT(BD77),ISTEXT(BE77)),"",IF(AND(BD$2=BD77,BE$2=BE77),3,IF(OR(AND(BD$2&gt;BE$2,BD77&gt;BE77),AND(BD$2&lt;BE$2,BD77&lt;BE77),AND(BD$2=BE$2,BD77=BE77)),1,0)))</f>
        <v>0</v>
      </c>
      <c r="BG77" s="71">
        <v>2</v>
      </c>
      <c r="BH77" s="72">
        <v>1</v>
      </c>
      <c r="BI77" s="50">
        <f>IF(OR(ISBLANK(BG$2),ISBLANK(BH$2),ISBLANK(BG77),ISBLANK(BH77),ISTEXT(BG77),ISTEXT(BH77)),"",IF(AND(BG$2=BG77,BH$2=BH77),3,IF(OR(AND(BG$2&gt;BH$2,BG77&gt;BH77),AND(BG$2&lt;BH$2,BG77&lt;BH77),AND(BG$2=BH$2,BG77=BH77)),1,0)))</f>
        <v>0</v>
      </c>
      <c r="BJ77" s="53">
        <f>SUM(BM77,BP77,BS77,BV77,BY77,CB77)</f>
        <v>3</v>
      </c>
      <c r="BK77" s="71">
        <v>3</v>
      </c>
      <c r="BL77" s="72">
        <v>0</v>
      </c>
      <c r="BM77" s="50">
        <f>IF(OR(ISBLANK(BK$2),ISBLANK(BL$2),ISBLANK(BK77),ISBLANK(BL77),ISTEXT(BK77),ISTEXT(BL77)),"",IF(AND(BK$2=BK77,BL$2=BL77),3,IF(OR(AND(BK$2&gt;BL$2,BK77&gt;BL77),AND(BK$2&lt;BL$2,BK77&lt;BL77),AND(BK$2=BL$2,BK77=BL77)),1,0)))</f>
        <v>1</v>
      </c>
      <c r="BN77" s="71">
        <v>1</v>
      </c>
      <c r="BO77" s="72">
        <v>0</v>
      </c>
      <c r="BP77" s="50">
        <f>IF(OR(ISBLANK(BN$2),ISBLANK(BO$2),ISBLANK(BN77),ISBLANK(BO77),ISTEXT(BN77),ISTEXT(BO77)),"",IF(AND(BN$2=BN77,BO$2=BO77),3,IF(OR(AND(BN$2&gt;BO$2,BN77&gt;BO77),AND(BN$2&lt;BO$2,BN77&lt;BO77),AND(BN$2=BO$2,BN77=BO77)),1,0)))</f>
        <v>0</v>
      </c>
      <c r="BQ77" s="71">
        <v>0</v>
      </c>
      <c r="BR77" s="72">
        <v>2</v>
      </c>
      <c r="BS77" s="50">
        <f>IF(OR(ISBLANK(BQ$2),ISBLANK(BR$2),ISBLANK(BQ77),ISBLANK(BR77),ISTEXT(BQ77),ISTEXT(BR77)),"",IF(AND(BQ$2=BQ77,BR$2=BR77),3,IF(OR(AND(BQ$2&gt;BR$2,BQ77&gt;BR77),AND(BQ$2&lt;BR$2,BQ77&lt;BR77),AND(BQ$2=BR$2,BQ77=BR77)),1,0)))</f>
        <v>1</v>
      </c>
      <c r="BT77" s="71">
        <v>2</v>
      </c>
      <c r="BU77" s="72">
        <v>1</v>
      </c>
      <c r="BV77" s="50">
        <f>IF(OR(ISBLANK(BT$2),ISBLANK(BU$2),ISBLANK(BT77),ISBLANK(BU77),ISTEXT(BT77),ISTEXT(BU77)),"",IF(AND(BT$2=BT77,BU$2=BU77),3,IF(OR(AND(BT$2&gt;BU$2,BT77&gt;BU77),AND(BT$2&lt;BU$2,BT77&lt;BU77),AND(BT$2=BU$2,BT77=BU77)),1,0)))</f>
        <v>0</v>
      </c>
      <c r="BW77" s="71">
        <v>0</v>
      </c>
      <c r="BX77" s="72">
        <v>1</v>
      </c>
      <c r="BY77" s="50">
        <f>IF(OR(ISBLANK(BW$2),ISBLANK(BX$2),ISBLANK(BW77),ISBLANK(BX77),ISTEXT(BW77),ISTEXT(BX77)),"",IF(AND(BW$2=BW77,BX$2=BX77),3,IF(OR(AND(BW$2&gt;BX$2,BW77&gt;BX77),AND(BW$2&lt;BX$2,BW77&lt;BX77),AND(BW$2=BX$2,BW77=BX77)),1,0)))</f>
        <v>1</v>
      </c>
      <c r="BZ77" s="71">
        <v>0</v>
      </c>
      <c r="CA77" s="72">
        <v>1</v>
      </c>
      <c r="CB77" s="50">
        <f>IF(OR(ISBLANK(BZ$2),ISBLANK(CA$2),ISBLANK(BZ77),ISBLANK(CA77),ISTEXT(BZ77),ISTEXT(CA77)),"",IF(AND(BZ$2=BZ77,CA$2=CA77),3,IF(OR(AND(BZ$2&gt;CA$2,BZ77&gt;CA77),AND(BZ$2&lt;CA$2,BZ77&lt;CA77),AND(BZ$2=CA$2,BZ77=CA77)),1,0)))</f>
        <v>0</v>
      </c>
      <c r="CC77" s="50">
        <f>SUM($BJ77,$AQ77,$X77,$E77)</f>
        <v>10</v>
      </c>
      <c r="CD77" s="54">
        <f>SUM(CH77,CL77,CP77,CT77)</f>
        <v>1</v>
      </c>
      <c r="CE77" s="71">
        <v>1</v>
      </c>
      <c r="CF77" s="72">
        <v>2</v>
      </c>
      <c r="CG77" s="72"/>
      <c r="CH77" s="91">
        <f>IF(OR(ISBLANK(CE$2),ISBLANK(CF$2),ISBLANK(CE77),ISBLANK(CF77),ISTEXT(CE77),ISTEXT(CF77)),"",IF(OR(AND(CE$2=CE77,CF$2=CF77,ISBLANK(CG$2),ISBLANK(CG77)),AND(CE$2=CE77,CF$2=CF77,ISTEXT(CG$2),ISTEXT(CG77))),3,IF(OR(AND(CE$2&gt;CF$2,CE77&gt;CF77),AND(CE$2&lt;CF$2,CE77&lt;CF77),AND(CE$2=CF$2,CE77=CF77)),1,0)))</f>
        <v>1</v>
      </c>
      <c r="CI77" s="71">
        <v>1</v>
      </c>
      <c r="CJ77" s="72">
        <v>0</v>
      </c>
      <c r="CK77" s="72"/>
      <c r="CL77" s="91">
        <f>IF(OR(ISBLANK(CI$2),ISBLANK(CJ$2),ISBLANK(CI77),ISBLANK(CJ77),ISTEXT(CI77),ISTEXT(CJ77)),"",IF(OR(AND(CI$2=CI77,CJ$2=CJ77,ISBLANK(CK$2),ISBLANK(CK77)),AND(CI$2=CI77,CJ$2=CJ77,ISTEXT(CK$2),ISTEXT(CK77))),3,IF(OR(AND(CI$2&gt;CJ$2,CI77&gt;CJ77),AND(CI$2&lt;CJ$2,CI77&lt;CJ77),AND(CI$2=CJ$2,CI77=CJ77)),1,0)))</f>
        <v>0</v>
      </c>
      <c r="CM77" s="71">
        <v>1</v>
      </c>
      <c r="CN77" s="72">
        <v>0</v>
      </c>
      <c r="CO77" s="72"/>
      <c r="CP77" s="91">
        <f>IF(OR(ISBLANK(CM$2),ISBLANK(CN$2),ISBLANK(CM77),ISBLANK(CN77),ISTEXT(CM77),ISTEXT(CN77)),"",IF(OR(AND(CM$2=CM77,CN$2=CN77,ISBLANK(CO$2),ISBLANK(CO77)),AND(CM$2=CM77,CN$2=CN77,ISTEXT(CO$2),ISTEXT(CO77))),3,IF(OR(AND(CM$2&gt;CN$2,CM77&gt;CN77),AND(CM$2&lt;CN$2,CM77&lt;CN77),AND(CM$2=CN$2,CM77=CN77)),1,0)))</f>
        <v>0</v>
      </c>
      <c r="CQ77" s="71">
        <v>0</v>
      </c>
      <c r="CR77" s="72">
        <v>1</v>
      </c>
      <c r="CS77" s="72"/>
      <c r="CT77" s="148">
        <f>IF(OR(ISBLANK(CQ$2),ISBLANK(CR$2),ISBLANK(CQ77),ISBLANK(CR77),ISTEXT(CQ77),ISTEXT(CR77)),"",IF(OR(AND(CQ$2=CQ77,CR$2=CR77,ISBLANK(CS$2),ISBLANK(CS77)),AND(CQ$2=CQ77,CR$2=CR77,ISTEXT(CS$2),ISTEXT(CS77))),3,IF(OR(AND(CQ$2&gt;CR$2,CQ77&gt;CR77),AND(CQ$2&lt;CR$2,CQ77&lt;CR77),AND(CQ$2=CR$2,CQ77=CR77)),1,0)))</f>
        <v>0</v>
      </c>
      <c r="CU77" s="92">
        <f>SUM(CY77,DC77)</f>
        <v>1</v>
      </c>
      <c r="CV77" s="75">
        <v>3</v>
      </c>
      <c r="CW77" s="76">
        <v>1</v>
      </c>
      <c r="CX77" s="76"/>
      <c r="CY77" s="91">
        <f>IF(OR(ISBLANK(CV$2),ISBLANK(CW$2),ISBLANK(CV77),ISBLANK(CW77),ISTEXT(CV77),ISTEXT(CW77)),"",IF(OR(AND(CV$2=CV77,CW$2=CW77,ISBLANK(CX$2),ISBLANK(CX77)),AND(CV$2=CV77,CW$2=CW77,ISTEXT(CX$2),ISTEXT(CX77))),3,IF(OR(AND(CV$2&gt;CW$2,CV77&gt;CW77),AND(CV$2&lt;CW$2,CV77&lt;CW77),AND(CV$2=CW$2,CV77=CW77)),1,0)))</f>
        <v>1</v>
      </c>
      <c r="CZ77" s="75">
        <v>1</v>
      </c>
      <c r="DA77" s="76">
        <v>0</v>
      </c>
      <c r="DB77" s="76"/>
      <c r="DC77" s="148">
        <f>IF(OR(ISBLANK(CZ$2),ISBLANK(DA$2),ISBLANK(CZ77),ISBLANK(DA77),ISTEXT(CZ77),ISTEXT(DA77)),"",IF(OR(AND(CZ$2=CZ77,DA$2=DA77,ISBLANK(DB$2),ISBLANK(DB77)),AND(CZ$2=CZ77,DA$2=DA77,ISTEXT(DB$2),ISTEXT(DB77))),3,IF(OR(AND(CZ$2&gt;DA$2,CZ77&gt;DA77),AND(CZ$2&lt;DA$2,CZ77&lt;DA77),AND(CZ$2=DA$2,CZ77=DA77)),1,0)))</f>
        <v>0</v>
      </c>
      <c r="DD77" s="95">
        <f>SUM(DH77,DJ77)</f>
        <v>0</v>
      </c>
      <c r="DE77" s="71">
        <v>2</v>
      </c>
      <c r="DF77" s="72">
        <v>1</v>
      </c>
      <c r="DG77" s="72"/>
      <c r="DH77" s="50"/>
      <c r="DI77" s="73" t="s">
        <v>18</v>
      </c>
      <c r="DJ77" s="152">
        <f>IF(ISBLANK(DM$2),"",IF(DI$2=DI77,5,0))</f>
        <v>0</v>
      </c>
      <c r="DK77" s="55">
        <f>SUM($E77,$X77,$AQ77,$BJ77)</f>
        <v>10</v>
      </c>
      <c r="DL77" s="56">
        <f>SUM($CD77,$CU77,$DD77)</f>
        <v>2</v>
      </c>
      <c r="DM77" s="46">
        <f>SUM($CC77,$DL77)</f>
        <v>12</v>
      </c>
      <c r="DN77" s="78" t="str">
        <f t="shared" si="13"/>
        <v>Markus Braun (LS)</v>
      </c>
      <c r="DO77" s="81">
        <f t="shared" si="14"/>
        <v>74</v>
      </c>
    </row>
    <row r="78" spans="1:119" ht="13.5" thickBot="1">
      <c r="A78" s="35">
        <f t="shared" si="12"/>
        <v>74</v>
      </c>
      <c r="B78" s="74" t="s">
        <v>95</v>
      </c>
      <c r="C78" s="46">
        <f>SUM($CC78,$DL78)</f>
        <v>12</v>
      </c>
      <c r="D78" s="46">
        <f>0+IF(OR(K78=1,K78=3),1,0)+IF(OR(N78=1,N78=3),1,0)+IF(OR(Q78=1,Q78=3),1,0)+IF(OR(T78=1,T78=3),1,0)+IF(OR(W78=1,W78=3),1,0)+IF(OR(AD78=1,AD78=3),1,0)+IF(OR(H78=1,H78=3),1,0)+IF(OR(AG78=1,AG78=3),1,0)+IF(OR(AJ78=1,AJ78=3),1,0)+IF(OR(AM78=1,AM78=3),1,0)+IF(OR(AP78=1,AP78=3),1,0)+IF(OR(AT78=1,AT78=3),1,0)+IF(OR(AA78=1,AA78=3),1,0)+IF(OR(AW78=1,AW78=3),1,0)+IF(OR(AZ78=1,AZ78=3),1,0)+IF(OR(BC78=1,BC78=3),1,0)+IF(OR(BF78=1,BF78=3),1,0)+IF(OR(BI78=1,BI78=3),1,0)+IF(OR(BM78=1,BM78=3),1,0)+IF(OR(BP78=1,BP78=3),1,0)+IF(OR(BS78=1,BS78=3),1,0)+IF(OR(BV78=1,BV78=3),1,0)+IF(OR(BY78=1,BY78=3),1,0)+IF(OR(CB78=1,CB78=3),1,0)+IF(OR(CH78=1,CH78=3),1,0)+IF(OR(CL78=1,CL78=3),1,0)+IF(OR(CP78=1,CP78=3),1,0)+IF(OR(CT78=1,CT78=3),1,0)+IF(OR(CY78=1,CY78=3),1,0)+IF(OR(DC78=1,DC78=3),1,0)+IF(OR(DH78=1,DH78=3),1,0)</f>
        <v>10</v>
      </c>
      <c r="E78" s="3">
        <f>SUM(H78,K78,N78,Q78,T78,W78)</f>
        <v>3</v>
      </c>
      <c r="F78" s="75">
        <v>0</v>
      </c>
      <c r="G78" s="76">
        <v>0</v>
      </c>
      <c r="H78" s="50">
        <f>IF(OR(ISBLANK(F$2),ISBLANK(G$2),ISBLANK(F78),ISBLANK(G78),ISTEXT(F78),ISTEXT(G78)),"",IF(AND(F$2=F78,G$2=G78),3,IF(OR(AND(F$2&gt;G$2,F78&gt;G78),AND(F$2&lt;G$2,F78&lt;G78),AND(F$2=G$2,F78=G78)),1,0)))</f>
        <v>0</v>
      </c>
      <c r="I78" s="75">
        <v>2</v>
      </c>
      <c r="J78" s="76">
        <v>1</v>
      </c>
      <c r="K78" s="50">
        <f>IF(OR(ISBLANK(I$2),ISBLANK(J$2),ISBLANK(I78),ISBLANK(J78),ISTEXT(I78),ISTEXT(J78)),"",IF(AND(I$2=I78,J$2=J78),3,IF(OR(AND(I$2&gt;J$2,I78&gt;J78),AND(I$2&lt;J$2,I78&lt;J78),AND(I$2=J$2,I78=J78)),1,0)))</f>
        <v>1</v>
      </c>
      <c r="L78" s="75">
        <v>0</v>
      </c>
      <c r="M78" s="76">
        <v>1</v>
      </c>
      <c r="N78" s="50">
        <f>IF(OR(ISBLANK(L$2),ISBLANK(M$2),ISBLANK(L78),ISBLANK(M78),ISTEXT(L78),ISTEXT(M78)),"",IF(AND(L$2=L78,M$2=M78),3,IF(OR(AND(L$2&gt;M$2,L78&gt;M78),AND(L$2&lt;M$2,L78&lt;M78),AND(L$2=M$2,L78=M78)),1,0)))</f>
        <v>1</v>
      </c>
      <c r="O78" s="75">
        <v>0</v>
      </c>
      <c r="P78" s="76">
        <v>1</v>
      </c>
      <c r="Q78" s="50">
        <f>IF(OR(ISBLANK(O$2),ISBLANK(P$2),ISBLANK(O78),ISBLANK(P78),ISTEXT(O78),ISTEXT(P78)),"",IF(AND(O$2=O78,P$2=P78),3,IF(OR(AND(O$2&gt;P$2,O78&gt;P78),AND(O$2&lt;P$2,O78&lt;P78),AND(O$2=P$2,O78=P78)),1,0)))</f>
        <v>1</v>
      </c>
      <c r="R78" s="75">
        <v>0</v>
      </c>
      <c r="S78" s="76">
        <v>3</v>
      </c>
      <c r="T78" s="50">
        <f>IF(OR(ISBLANK(R$2),ISBLANK(S$2),ISBLANK(R78),ISBLANK(S78),ISTEXT(R78),ISTEXT(S78)),"",IF(AND(R$2=R78,S$2=S78),3,IF(OR(AND(R$2&gt;S$2,R78&gt;S78),AND(R$2&lt;S$2,R78&lt;S78),AND(R$2=S$2,R78=S78)),1,0)))</f>
        <v>0</v>
      </c>
      <c r="U78" s="75">
        <v>1</v>
      </c>
      <c r="V78" s="76">
        <v>1</v>
      </c>
      <c r="W78" s="50">
        <f>IF(OR(ISBLANK(U$2),ISBLANK(V$2),ISBLANK(U78),ISBLANK(V78),ISTEXT(U78),ISTEXT(V78)),"",IF(AND(U$2=U78,V$2=V78),3,IF(OR(AND(U$2&gt;V$2,U78&gt;V78),AND(U$2&lt;V$2,U78&lt;V78),AND(U$2=V$2,U78=V78)),1,0)))</f>
        <v>0</v>
      </c>
      <c r="X78" s="51">
        <f>SUM(AA78,AD78,AG78,AJ78,AM78,AP78)</f>
        <v>2</v>
      </c>
      <c r="Y78" s="75">
        <v>1</v>
      </c>
      <c r="Z78" s="76">
        <v>1</v>
      </c>
      <c r="AA78" s="50">
        <f>IF(OR(ISBLANK(Y$2),ISBLANK(Z$2),ISBLANK(Y78),ISBLANK(Z78),ISTEXT(Y78),ISTEXT(Z78)),"",IF(AND(Y$2=Y78,Z$2=Z78),3,IF(OR(AND(Y$2&gt;Z$2,Y78&gt;Z78),AND(Y$2&lt;Z$2,Y78&lt;Z78),AND(Y$2=Z$2,Y78=Z78)),1,0)))</f>
        <v>0</v>
      </c>
      <c r="AB78" s="75">
        <v>2</v>
      </c>
      <c r="AC78" s="76">
        <v>1</v>
      </c>
      <c r="AD78" s="50">
        <f>IF(OR(ISBLANK(AB$2),ISBLANK(AC$2),ISBLANK(AB78),ISBLANK(AC78),ISTEXT(AB78),ISTEXT(AC78)),"",IF(AND(AB$2=AB78,AC$2=AC78),3,IF(OR(AND(AB$2&gt;AC$2,AB78&gt;AC78),AND(AB$2&lt;AC$2,AB78&lt;AC78),AND(AB$2=AC$2,AB78=AC78)),1,0)))</f>
        <v>1</v>
      </c>
      <c r="AE78" s="75">
        <v>1</v>
      </c>
      <c r="AF78" s="76">
        <v>1</v>
      </c>
      <c r="AG78" s="50">
        <f>IF(OR(ISBLANK(AE$2),ISBLANK(AF$2),ISBLANK(AE78),ISBLANK(AF78),ISTEXT(AE78),ISTEXT(AF78)),"",IF(AND(AE$2=AE78,AF$2=AF78),3,IF(OR(AND(AE$2&gt;AF$2,AE78&gt;AF78),AND(AE$2&lt;AF$2,AE78&lt;AF78),AND(AE$2=AF$2,AE78=AF78)),1,0)))</f>
        <v>0</v>
      </c>
      <c r="AH78" s="75">
        <v>1</v>
      </c>
      <c r="AI78" s="76">
        <v>2</v>
      </c>
      <c r="AJ78" s="50">
        <f>IF(OR(ISBLANK(AH$2),ISBLANK(AI$2),ISBLANK(AH78),ISBLANK(AI78),ISTEXT(AH78),ISTEXT(AI78)),"",IF(AND(AH$2=AH78,AI$2=AI78),3,IF(OR(AND(AH$2&gt;AI$2,AH78&gt;AI78),AND(AH$2&lt;AI$2,AH78&lt;AI78),AND(AH$2=AI$2,AH78=AI78)),1,0)))</f>
        <v>0</v>
      </c>
      <c r="AK78" s="75">
        <v>1</v>
      </c>
      <c r="AL78" s="76">
        <v>1</v>
      </c>
      <c r="AM78" s="50">
        <f>IF(OR(ISBLANK(AK$2),ISBLANK(AL$2),ISBLANK(AK78),ISBLANK(AL78),ISTEXT(AK78),ISTEXT(AL78)),"",IF(AND(AK$2=AK78,AL$2=AL78),3,IF(OR(AND(AK$2&gt;AL$2,AK78&gt;AL78),AND(AK$2&lt;AL$2,AK78&lt;AL78),AND(AK$2=AL$2,AK78=AL78)),1,0)))</f>
        <v>0</v>
      </c>
      <c r="AN78" s="75">
        <v>0</v>
      </c>
      <c r="AO78" s="76">
        <v>2</v>
      </c>
      <c r="AP78" s="50">
        <f>IF(OR(ISBLANK(AN$2),ISBLANK(AO$2),ISBLANK(AN78),ISBLANK(AO78),ISTEXT(AN78),ISTEXT(AO78)),"",IF(AND(AN$2=AN78,AO$2=AO78),3,IF(OR(AND(AN$2&gt;AO$2,AN78&gt;AO78),AND(AN$2&lt;AO$2,AN78&lt;AO78),AND(AN$2=AO$2,AN78=AO78)),1,0)))</f>
        <v>1</v>
      </c>
      <c r="AQ78" s="52">
        <f>SUM(AT78,AW78,AZ78,BC78,BF78,BI78)</f>
        <v>4</v>
      </c>
      <c r="AR78" s="75">
        <v>0</v>
      </c>
      <c r="AS78" s="76">
        <v>2</v>
      </c>
      <c r="AT78" s="50">
        <f>IF(OR(ISBLANK(AR$2),ISBLANK(AS$2),ISBLANK(AR78),ISBLANK(AS78),ISTEXT(AR78),ISTEXT(AS78)),"",IF(AND(AR$2=AR78,AS$2=AS78),3,IF(OR(AND(AR$2&gt;AS$2,AR78&gt;AS78),AND(AR$2&lt;AS$2,AR78&lt;AS78),AND(AR$2=AS$2,AR78=AS78)),1,0)))</f>
        <v>0</v>
      </c>
      <c r="AU78" s="75">
        <v>1</v>
      </c>
      <c r="AV78" s="76">
        <v>1</v>
      </c>
      <c r="AW78" s="50">
        <f>IF(OR(ISBLANK(AU$2),ISBLANK(AV$2),ISBLANK(AU78),ISBLANK(AV78),ISTEXT(AU78),ISTEXT(AV78)),"",IF(AND(AU$2=AU78,AV$2=AV78),3,IF(OR(AND(AU$2&gt;AV$2,AU78&gt;AV78),AND(AU$2&lt;AV$2,AU78&lt;AV78),AND(AU$2=AV$2,AU78=AV78)),1,0)))</f>
        <v>0</v>
      </c>
      <c r="AX78" s="75">
        <v>1</v>
      </c>
      <c r="AY78" s="76">
        <v>0</v>
      </c>
      <c r="AZ78" s="50">
        <f>IF(OR(ISBLANK(AX$2),ISBLANK(AY$2),ISBLANK(AX78),ISBLANK(AY78),ISTEXT(AX78),ISTEXT(AY78)),"",IF(AND(AX$2=AX78,AY$2=AY78),3,IF(OR(AND(AX$2&gt;AY$2,AX78&gt;AY78),AND(AX$2&lt;AY$2,AX78&lt;AY78),AND(AX$2=AY$2,AX78=AY78)),1,0)))</f>
        <v>0</v>
      </c>
      <c r="BA78" s="75">
        <v>2</v>
      </c>
      <c r="BB78" s="76">
        <v>1</v>
      </c>
      <c r="BC78" s="50">
        <f>IF(OR(ISBLANK(BA$2),ISBLANK(BB$2),ISBLANK(BA78),ISBLANK(BB78),ISTEXT(BA78),ISTEXT(BB78)),"",IF(AND(BA$2=BA78,BB$2=BB78),3,IF(OR(AND(BA$2&gt;BB$2,BA78&gt;BB78),AND(BA$2&lt;BB$2,BA78&lt;BB78),AND(BA$2=BB$2,BA78=BB78)),1,0)))</f>
        <v>1</v>
      </c>
      <c r="BD78" s="75">
        <v>2</v>
      </c>
      <c r="BE78" s="76">
        <v>0</v>
      </c>
      <c r="BF78" s="50">
        <f>IF(OR(ISBLANK(BD$2),ISBLANK(BE$2),ISBLANK(BD78),ISBLANK(BE78),ISTEXT(BD78),ISTEXT(BE78)),"",IF(AND(BD$2=BD78,BE$2=BE78),3,IF(OR(AND(BD$2&gt;BE$2,BD78&gt;BE78),AND(BD$2&lt;BE$2,BD78&lt;BE78),AND(BD$2=BE$2,BD78=BE78)),1,0)))</f>
        <v>3</v>
      </c>
      <c r="BG78" s="75">
        <v>2</v>
      </c>
      <c r="BH78" s="76">
        <v>1</v>
      </c>
      <c r="BI78" s="50">
        <f>IF(OR(ISBLANK(BG$2),ISBLANK(BH$2),ISBLANK(BG78),ISBLANK(BH78),ISTEXT(BG78),ISTEXT(BH78)),"",IF(AND(BG$2=BG78,BH$2=BH78),3,IF(OR(AND(BG$2&gt;BH$2,BG78&gt;BH78),AND(BG$2&lt;BH$2,BG78&lt;BH78),AND(BG$2=BH$2,BG78=BH78)),1,0)))</f>
        <v>0</v>
      </c>
      <c r="BJ78" s="53">
        <f>SUM(BM78,BP78,BS78,BV78,BY78,CB78)</f>
        <v>3</v>
      </c>
      <c r="BK78" s="75">
        <v>2</v>
      </c>
      <c r="BL78" s="76">
        <v>0</v>
      </c>
      <c r="BM78" s="50">
        <f>IF(OR(ISBLANK(BK$2),ISBLANK(BL$2),ISBLANK(BK78),ISBLANK(BL78),ISTEXT(BK78),ISTEXT(BL78)),"",IF(AND(BK$2=BK78,BL$2=BL78),3,IF(OR(AND(BK$2&gt;BL$2,BK78&gt;BL78),AND(BK$2&lt;BL$2,BK78&lt;BL78),AND(BK$2=BL$2,BK78=BL78)),1,0)))</f>
        <v>1</v>
      </c>
      <c r="BN78" s="75">
        <v>1</v>
      </c>
      <c r="BO78" s="76">
        <v>0</v>
      </c>
      <c r="BP78" s="50">
        <f>IF(OR(ISBLANK(BN$2),ISBLANK(BO$2),ISBLANK(BN78),ISBLANK(BO78),ISTEXT(BN78),ISTEXT(BO78)),"",IF(AND(BN$2=BN78,BO$2=BO78),3,IF(OR(AND(BN$2&gt;BO$2,BN78&gt;BO78),AND(BN$2&lt;BO$2,BN78&lt;BO78),AND(BN$2=BO$2,BN78=BO78)),1,0)))</f>
        <v>0</v>
      </c>
      <c r="BQ78" s="75">
        <v>1</v>
      </c>
      <c r="BR78" s="76">
        <v>1</v>
      </c>
      <c r="BS78" s="50">
        <f>IF(OR(ISBLANK(BQ$2),ISBLANK(BR$2),ISBLANK(BQ78),ISBLANK(BR78),ISTEXT(BQ78),ISTEXT(BR78)),"",IF(AND(BQ$2=BQ78,BR$2=BR78),3,IF(OR(AND(BQ$2&gt;BR$2,BQ78&gt;BR78),AND(BQ$2&lt;BR$2,BQ78&lt;BR78),AND(BQ$2=BR$2,BQ78=BR78)),1,0)))</f>
        <v>0</v>
      </c>
      <c r="BT78" s="75">
        <v>1</v>
      </c>
      <c r="BU78" s="76">
        <v>2</v>
      </c>
      <c r="BV78" s="50">
        <f>IF(OR(ISBLANK(BT$2),ISBLANK(BU$2),ISBLANK(BT78),ISBLANK(BU78),ISTEXT(BT78),ISTEXT(BU78)),"",IF(AND(BT$2=BT78,BU$2=BU78),3,IF(OR(AND(BT$2&gt;BU$2,BT78&gt;BU78),AND(BT$2&lt;BU$2,BT78&lt;BU78),AND(BT$2=BU$2,BT78=BU78)),1,0)))</f>
        <v>1</v>
      </c>
      <c r="BW78" s="75">
        <v>2</v>
      </c>
      <c r="BX78" s="76">
        <v>1</v>
      </c>
      <c r="BY78" s="50">
        <f>IF(OR(ISBLANK(BW$2),ISBLANK(BX$2),ISBLANK(BW78),ISBLANK(BX78),ISTEXT(BW78),ISTEXT(BX78)),"",IF(AND(BW$2=BW78,BX$2=BX78),3,IF(OR(AND(BW$2&gt;BX$2,BW78&gt;BX78),AND(BW$2&lt;BX$2,BW78&lt;BX78),AND(BW$2=BX$2,BW78=BX78)),1,0)))</f>
        <v>0</v>
      </c>
      <c r="BZ78" s="75">
        <v>1</v>
      </c>
      <c r="CA78" s="76">
        <v>0</v>
      </c>
      <c r="CB78" s="50">
        <f>IF(OR(ISBLANK(BZ$2),ISBLANK(CA$2),ISBLANK(BZ78),ISBLANK(CA78),ISTEXT(BZ78),ISTEXT(CA78)),"",IF(AND(BZ$2=BZ78,CA$2=CA78),3,IF(OR(AND(BZ$2&gt;CA$2,BZ78&gt;CA78),AND(BZ$2&lt;CA$2,BZ78&lt;CA78),AND(BZ$2=CA$2,BZ78=CA78)),1,0)))</f>
        <v>1</v>
      </c>
      <c r="CC78" s="50">
        <f>SUM($BJ78,$AQ78,$X78,$E78)</f>
        <v>12</v>
      </c>
      <c r="CD78" s="54">
        <f>SUM(CH78,CL78,CP78,CT78)</f>
        <v>0</v>
      </c>
      <c r="CE78" s="166"/>
      <c r="CF78" s="167"/>
      <c r="CG78" s="167"/>
      <c r="CH78" s="91">
        <f>IF(OR(ISBLANK(CE$2),ISBLANK(CF$2),ISBLANK(CE78),ISBLANK(CF78),ISTEXT(CE78),ISTEXT(CF78)),"",IF(OR(AND(CE$2=CE78,CF$2=CF78,ISBLANK(CG$2),ISBLANK(CG78)),AND(CE$2=CE78,CF$2=CF78,ISTEXT(CG$2),ISTEXT(CG78))),3,IF(OR(AND(CE$2&gt;CF$2,CE78&gt;CF78),AND(CE$2&lt;CF$2,CE78&lt;CF78),AND(CE$2=CF$2,CE78=CF78)),1,0)))</f>
      </c>
      <c r="CI78" s="166"/>
      <c r="CJ78" s="167"/>
      <c r="CK78" s="167"/>
      <c r="CL78" s="91">
        <f>IF(OR(ISBLANK(CI$2),ISBLANK(CJ$2),ISBLANK(CI78),ISBLANK(CJ78),ISTEXT(CI78),ISTEXT(CJ78)),"",IF(OR(AND(CI$2=CI78,CJ$2=CJ78,ISBLANK(CK$2),ISBLANK(CK78)),AND(CI$2=CI78,CJ$2=CJ78,ISTEXT(CK$2),ISTEXT(CK78))),3,IF(OR(AND(CI$2&gt;CJ$2,CI78&gt;CJ78),AND(CI$2&lt;CJ$2,CI78&lt;CJ78),AND(CI$2=CJ$2,CI78=CJ78)),1,0)))</f>
      </c>
      <c r="CM78" s="166"/>
      <c r="CN78" s="167"/>
      <c r="CO78" s="167"/>
      <c r="CP78" s="91">
        <f>IF(OR(ISBLANK(CM$2),ISBLANK(CN$2),ISBLANK(CM78),ISBLANK(CN78),ISTEXT(CM78),ISTEXT(CN78)),"",IF(OR(AND(CM$2=CM78,CN$2=CN78,ISBLANK(CO$2),ISBLANK(CO78)),AND(CM$2=CM78,CN$2=CN78,ISTEXT(CO$2),ISTEXT(CO78))),3,IF(OR(AND(CM$2&gt;CN$2,CM78&gt;CN78),AND(CM$2&lt;CN$2,CM78&lt;CN78),AND(CM$2=CN$2,CM78=CN78)),1,0)))</f>
      </c>
      <c r="CQ78" s="166"/>
      <c r="CR78" s="167"/>
      <c r="CS78" s="167"/>
      <c r="CT78" s="148">
        <f>IF(OR(ISBLANK(CQ$2),ISBLANK(CR$2),ISBLANK(CQ78),ISBLANK(CR78),ISTEXT(CQ78),ISTEXT(CR78)),"",IF(OR(AND(CQ$2=CQ78,CR$2=CR78,ISBLANK(CS$2),ISBLANK(CS78)),AND(CQ$2=CQ78,CR$2=CR78,ISTEXT(CS$2),ISTEXT(CS78))),3,IF(OR(AND(CQ$2&gt;CR$2,CQ78&gt;CR78),AND(CQ$2&lt;CR$2,CQ78&lt;CR78),AND(CQ$2=CR$2,CQ78=CR78)),1,0)))</f>
      </c>
      <c r="CU78" s="92">
        <f>SUM(CY78,DC78)</f>
        <v>0</v>
      </c>
      <c r="CV78" s="75"/>
      <c r="CW78" s="76"/>
      <c r="CX78" s="76"/>
      <c r="CY78" s="91">
        <f>IF(OR(ISBLANK(CV$2),ISBLANK(CW$2),ISBLANK(CV78),ISBLANK(CW78),ISTEXT(CV78),ISTEXT(CW78)),"",IF(OR(AND(CV$2=CV78,CW$2=CW78,ISBLANK(CX$2),ISBLANK(CX78)),AND(CV$2=CV78,CW$2=CW78,ISTEXT(CX$2),ISTEXT(CX78))),3,IF(OR(AND(CV$2&gt;CW$2,CV78&gt;CW78),AND(CV$2&lt;CW$2,CV78&lt;CW78),AND(CV$2=CW$2,CV78=CW78)),1,0)))</f>
      </c>
      <c r="CZ78" s="75"/>
      <c r="DA78" s="76"/>
      <c r="DB78" s="76"/>
      <c r="DC78" s="148">
        <f>IF(OR(ISBLANK(CZ$2),ISBLANK(DA$2),ISBLANK(CZ78),ISBLANK(DA78),ISTEXT(CZ78),ISTEXT(DA78)),"",IF(OR(AND(CZ$2=CZ78,DA$2=DA78,ISBLANK(DB$2),ISBLANK(DB78)),AND(CZ$2=CZ78,DA$2=DA78,ISTEXT(DB$2),ISTEXT(DB78))),3,IF(OR(AND(CZ$2&gt;DA$2,CZ78&gt;DA78),AND(CZ$2&lt;DA$2,CZ78&lt;DA78),AND(CZ$2=DA$2,CZ78=DA78)),1,0)))</f>
      </c>
      <c r="DD78" s="95">
        <f>SUM(DH78,DJ78)</f>
        <v>0</v>
      </c>
      <c r="DE78" s="71"/>
      <c r="DF78" s="72"/>
      <c r="DG78" s="72"/>
      <c r="DH78" s="50"/>
      <c r="DI78" s="77" t="s">
        <v>22</v>
      </c>
      <c r="DJ78" s="152">
        <f>IF(ISBLANK(DM$2),"",IF(DI$2=DI78,5,0))</f>
        <v>0</v>
      </c>
      <c r="DK78" s="55">
        <f>SUM($E78,$X78,$AQ78,$BJ78)</f>
        <v>12</v>
      </c>
      <c r="DL78" s="56">
        <f>SUM($CD78,$CU78,$DD78)</f>
        <v>0</v>
      </c>
      <c r="DM78" s="46">
        <f>SUM($CC78,$DL78)</f>
        <v>12</v>
      </c>
      <c r="DN78" s="78" t="str">
        <f>B78</f>
        <v>Susanne Beck (LS)</v>
      </c>
      <c r="DO78" s="81">
        <f>A78</f>
        <v>74</v>
      </c>
    </row>
    <row r="79" spans="1:119" ht="13.5" thickBot="1">
      <c r="A79" s="35">
        <f t="shared" si="12"/>
        <v>74</v>
      </c>
      <c r="B79" s="70" t="s">
        <v>86</v>
      </c>
      <c r="C79" s="46">
        <f>SUM($CC79,$DL79)</f>
        <v>12</v>
      </c>
      <c r="D79" s="46">
        <f>0+IF(OR(K79=1,K79=3),1,0)+IF(OR(N79=1,N79=3),1,0)+IF(OR(Q79=1,Q79=3),1,0)+IF(OR(T79=1,T79=3),1,0)+IF(OR(W79=1,W79=3),1,0)+IF(OR(AD79=1,AD79=3),1,0)+IF(OR(H79=1,H79=3),1,0)+IF(OR(AG79=1,AG79=3),1,0)+IF(OR(AJ79=1,AJ79=3),1,0)+IF(OR(AM79=1,AM79=3),1,0)+IF(OR(AP79=1,AP79=3),1,0)+IF(OR(AT79=1,AT79=3),1,0)+IF(OR(AA79=1,AA79=3),1,0)+IF(OR(AW79=1,AW79=3),1,0)+IF(OR(AZ79=1,AZ79=3),1,0)+IF(OR(BC79=1,BC79=3),1,0)+IF(OR(BF79=1,BF79=3),1,0)+IF(OR(BI79=1,BI79=3),1,0)+IF(OR(BM79=1,BM79=3),1,0)+IF(OR(BP79=1,BP79=3),1,0)+IF(OR(BS79=1,BS79=3),1,0)+IF(OR(BV79=1,BV79=3),1,0)+IF(OR(BY79=1,BY79=3),1,0)+IF(OR(CB79=1,CB79=3),1,0)+IF(OR(CH79=1,CH79=3),1,0)+IF(OR(CL79=1,CL79=3),1,0)+IF(OR(CP79=1,CP79=3),1,0)+IF(OR(CT79=1,CT79=3),1,0)+IF(OR(CY79=1,CY79=3),1,0)+IF(OR(DC79=1,DC79=3),1,0)+IF(OR(DH79=1,DH79=3),1,0)</f>
        <v>10</v>
      </c>
      <c r="E79" s="47">
        <f>SUM(H79,K79,N79,Q79,T79,W79)</f>
        <v>4</v>
      </c>
      <c r="F79" s="71">
        <v>0</v>
      </c>
      <c r="G79" s="72">
        <v>1</v>
      </c>
      <c r="H79" s="50">
        <f>IF(OR(ISBLANK(F$2),ISBLANK(G$2),ISBLANK(F79),ISBLANK(G79),ISTEXT(F79),ISTEXT(G79)),"",IF(AND(F$2=F79,G$2=G79),3,IF(OR(AND(F$2&gt;G$2,F79&gt;G79),AND(F$2&lt;G$2,F79&lt;G79),AND(F$2=G$2,F79=G79)),1,0)))</f>
        <v>3</v>
      </c>
      <c r="I79" s="71">
        <v>2</v>
      </c>
      <c r="J79" s="72">
        <v>1</v>
      </c>
      <c r="K79" s="50">
        <f>IF(OR(ISBLANK(I$2),ISBLANK(J$2),ISBLANK(I79),ISBLANK(J79),ISTEXT(I79),ISTEXT(J79)),"",IF(AND(I$2=I79,J$2=J79),3,IF(OR(AND(I$2&gt;J$2,I79&gt;J79),AND(I$2&lt;J$2,I79&lt;J79),AND(I$2=J$2,I79=J79)),1,0)))</f>
        <v>1</v>
      </c>
      <c r="L79" s="71">
        <v>1</v>
      </c>
      <c r="M79" s="72">
        <v>1</v>
      </c>
      <c r="N79" s="50">
        <f>IF(OR(ISBLANK(L$2),ISBLANK(M$2),ISBLANK(L79),ISBLANK(M79),ISTEXT(L79),ISTEXT(M79)),"",IF(AND(L$2=L79,M$2=M79),3,IF(OR(AND(L$2&gt;M$2,L79&gt;M79),AND(L$2&lt;M$2,L79&lt;M79),AND(L$2=M$2,L79=M79)),1,0)))</f>
        <v>0</v>
      </c>
      <c r="O79" s="71">
        <v>2</v>
      </c>
      <c r="P79" s="72">
        <v>1</v>
      </c>
      <c r="Q79" s="50">
        <f>IF(OR(ISBLANK(O$2),ISBLANK(P$2),ISBLANK(O79),ISBLANK(P79),ISTEXT(O79),ISTEXT(P79)),"",IF(AND(O$2=O79,P$2=P79),3,IF(OR(AND(O$2&gt;P$2,O79&gt;P79),AND(O$2&lt;P$2,O79&lt;P79),AND(O$2=P$2,O79=P79)),1,0)))</f>
        <v>0</v>
      </c>
      <c r="R79" s="71">
        <v>1</v>
      </c>
      <c r="S79" s="72">
        <v>1</v>
      </c>
      <c r="T79" s="50">
        <f>IF(OR(ISBLANK(R$2),ISBLANK(S$2),ISBLANK(R79),ISBLANK(S79),ISTEXT(R79),ISTEXT(S79)),"",IF(AND(R$2=R79,S$2=S79),3,IF(OR(AND(R$2&gt;S$2,R79&gt;S79),AND(R$2&lt;S$2,R79&lt;S79),AND(R$2=S$2,R79=S79)),1,0)))</f>
        <v>0</v>
      </c>
      <c r="U79" s="71">
        <v>0</v>
      </c>
      <c r="V79" s="72">
        <v>1</v>
      </c>
      <c r="W79" s="50">
        <f>IF(OR(ISBLANK(U$2),ISBLANK(V$2),ISBLANK(U79),ISBLANK(V79),ISTEXT(U79),ISTEXT(V79)),"",IF(AND(U$2=U79,V$2=V79),3,IF(OR(AND(U$2&gt;V$2,U79&gt;V79),AND(U$2&lt;V$2,U79&lt;V79),AND(U$2=V$2,U79=V79)),1,0)))</f>
        <v>0</v>
      </c>
      <c r="X79" s="51">
        <f>SUM(AA79,AD79,AG79,AJ79,AM79,AP79)</f>
        <v>3</v>
      </c>
      <c r="Y79" s="71">
        <v>1</v>
      </c>
      <c r="Z79" s="72">
        <v>2</v>
      </c>
      <c r="AA79" s="50">
        <f>IF(OR(ISBLANK(Y$2),ISBLANK(Z$2),ISBLANK(Y79),ISBLANK(Z79),ISTEXT(Y79),ISTEXT(Z79)),"",IF(AND(Y$2=Y79,Z$2=Z79),3,IF(OR(AND(Y$2&gt;Z$2,Y79&gt;Z79),AND(Y$2&lt;Z$2,Y79&lt;Z79),AND(Y$2=Z$2,Y79=Z79)),1,0)))</f>
        <v>1</v>
      </c>
      <c r="AB79" s="71">
        <v>2</v>
      </c>
      <c r="AC79" s="72">
        <v>1</v>
      </c>
      <c r="AD79" s="50">
        <f>IF(OR(ISBLANK(AB$2),ISBLANK(AC$2),ISBLANK(AB79),ISBLANK(AC79),ISTEXT(AB79),ISTEXT(AC79)),"",IF(AND(AB$2=AB79,AC$2=AC79),3,IF(OR(AND(AB$2&gt;AC$2,AB79&gt;AC79),AND(AB$2&lt;AC$2,AB79&lt;AC79),AND(AB$2=AC$2,AB79=AC79)),1,0)))</f>
        <v>1</v>
      </c>
      <c r="AE79" s="71">
        <v>2</v>
      </c>
      <c r="AF79" s="72">
        <v>2</v>
      </c>
      <c r="AG79" s="50">
        <f>IF(OR(ISBLANK(AE$2),ISBLANK(AF$2),ISBLANK(AE79),ISBLANK(AF79),ISTEXT(AE79),ISTEXT(AF79)),"",IF(AND(AE$2=AE79,AF$2=AF79),3,IF(OR(AND(AE$2&gt;AF$2,AE79&gt;AF79),AND(AE$2&lt;AF$2,AE79&lt;AF79),AND(AE$2=AF$2,AE79=AF79)),1,0)))</f>
        <v>0</v>
      </c>
      <c r="AH79" s="71">
        <v>0</v>
      </c>
      <c r="AI79" s="72">
        <v>1</v>
      </c>
      <c r="AJ79" s="50">
        <f>IF(OR(ISBLANK(AH$2),ISBLANK(AI$2),ISBLANK(AH79),ISBLANK(AI79),ISTEXT(AH79),ISTEXT(AI79)),"",IF(AND(AH$2=AH79,AI$2=AI79),3,IF(OR(AND(AH$2&gt;AI$2,AH79&gt;AI79),AND(AH$2&lt;AI$2,AH79&lt;AI79),AND(AH$2=AI$2,AH79=AI79)),1,0)))</f>
        <v>0</v>
      </c>
      <c r="AK79" s="71">
        <v>1</v>
      </c>
      <c r="AL79" s="72">
        <v>0</v>
      </c>
      <c r="AM79" s="50">
        <f>IF(OR(ISBLANK(AK$2),ISBLANK(AL$2),ISBLANK(AK79),ISBLANK(AL79),ISTEXT(AK79),ISTEXT(AL79)),"",IF(AND(AK$2=AK79,AL$2=AL79),3,IF(OR(AND(AK$2&gt;AL$2,AK79&gt;AL79),AND(AK$2&lt;AL$2,AK79&lt;AL79),AND(AK$2=AL$2,AK79=AL79)),1,0)))</f>
        <v>0</v>
      </c>
      <c r="AN79" s="71">
        <v>0</v>
      </c>
      <c r="AO79" s="72">
        <v>3</v>
      </c>
      <c r="AP79" s="50">
        <f>IF(OR(ISBLANK(AN$2),ISBLANK(AO$2),ISBLANK(AN79),ISBLANK(AO79),ISTEXT(AN79),ISTEXT(AO79)),"",IF(AND(AN$2=AN79,AO$2=AO79),3,IF(OR(AND(AN$2&gt;AO$2,AN79&gt;AO79),AND(AN$2&lt;AO$2,AN79&lt;AO79),AND(AN$2=AO$2,AN79=AO79)),1,0)))</f>
        <v>1</v>
      </c>
      <c r="AQ79" s="52">
        <f>SUM(AT79,AW79,AZ79,BC79,BF79,BI79)</f>
        <v>1</v>
      </c>
      <c r="AR79" s="71">
        <v>1</v>
      </c>
      <c r="AS79" s="72">
        <v>2</v>
      </c>
      <c r="AT79" s="50">
        <f>IF(OR(ISBLANK(AR$2),ISBLANK(AS$2),ISBLANK(AR79),ISBLANK(AS79),ISTEXT(AR79),ISTEXT(AS79)),"",IF(AND(AR$2=AR79,AS$2=AS79),3,IF(OR(AND(AR$2&gt;AS$2,AR79&gt;AS79),AND(AR$2&lt;AS$2,AR79&lt;AS79),AND(AR$2=AS$2,AR79=AS79)),1,0)))</f>
        <v>0</v>
      </c>
      <c r="AU79" s="71">
        <v>1</v>
      </c>
      <c r="AV79" s="72">
        <v>1</v>
      </c>
      <c r="AW79" s="50">
        <f>IF(OR(ISBLANK(AU$2),ISBLANK(AV$2),ISBLANK(AU79),ISBLANK(AV79),ISTEXT(AU79),ISTEXT(AV79)),"",IF(AND(AU$2=AU79,AV$2=AV79),3,IF(OR(AND(AU$2&gt;AV$2,AU79&gt;AV79),AND(AU$2&lt;AV$2,AU79&lt;AV79),AND(AU$2=AV$2,AU79=AV79)),1,0)))</f>
        <v>0</v>
      </c>
      <c r="AX79" s="71">
        <v>1</v>
      </c>
      <c r="AY79" s="72">
        <v>0</v>
      </c>
      <c r="AZ79" s="50">
        <f>IF(OR(ISBLANK(AX$2),ISBLANK(AY$2),ISBLANK(AX79),ISBLANK(AY79),ISTEXT(AX79),ISTEXT(AY79)),"",IF(AND(AX$2=AX79,AY$2=AY79),3,IF(OR(AND(AX$2&gt;AY$2,AX79&gt;AY79),AND(AX$2&lt;AY$2,AX79&lt;AY79),AND(AX$2=AY$2,AX79=AY79)),1,0)))</f>
        <v>0</v>
      </c>
      <c r="BA79" s="71">
        <v>0</v>
      </c>
      <c r="BB79" s="72">
        <v>1</v>
      </c>
      <c r="BC79" s="50">
        <f>IF(OR(ISBLANK(BA$2),ISBLANK(BB$2),ISBLANK(BA79),ISBLANK(BB79),ISTEXT(BA79),ISTEXT(BB79)),"",IF(AND(BA$2=BA79,BB$2=BB79),3,IF(OR(AND(BA$2&gt;BB$2,BA79&gt;BB79),AND(BA$2&lt;BB$2,BA79&lt;BB79),AND(BA$2=BB$2,BA79=BB79)),1,0)))</f>
        <v>0</v>
      </c>
      <c r="BD79" s="71">
        <v>2</v>
      </c>
      <c r="BE79" s="72">
        <v>1</v>
      </c>
      <c r="BF79" s="50">
        <f>IF(OR(ISBLANK(BD$2),ISBLANK(BE$2),ISBLANK(BD79),ISBLANK(BE79),ISTEXT(BD79),ISTEXT(BE79)),"",IF(AND(BD$2=BD79,BE$2=BE79),3,IF(OR(AND(BD$2&gt;BE$2,BD79&gt;BE79),AND(BD$2&lt;BE$2,BD79&lt;BE79),AND(BD$2=BE$2,BD79=BE79)),1,0)))</f>
        <v>1</v>
      </c>
      <c r="BG79" s="71">
        <v>1</v>
      </c>
      <c r="BH79" s="72">
        <v>1</v>
      </c>
      <c r="BI79" s="50">
        <f>IF(OR(ISBLANK(BG$2),ISBLANK(BH$2),ISBLANK(BG79),ISBLANK(BH79),ISTEXT(BG79),ISTEXT(BH79)),"",IF(AND(BG$2=BG79,BH$2=BH79),3,IF(OR(AND(BG$2&gt;BH$2,BG79&gt;BH79),AND(BG$2&lt;BH$2,BG79&lt;BH79),AND(BG$2=BH$2,BG79=BH79)),1,0)))</f>
        <v>0</v>
      </c>
      <c r="BJ79" s="53">
        <f>SUM(BM79,BP79,BS79,BV79,BY79,CB79)</f>
        <v>3</v>
      </c>
      <c r="BK79" s="71">
        <v>1</v>
      </c>
      <c r="BL79" s="72">
        <v>0</v>
      </c>
      <c r="BM79" s="50">
        <f>IF(OR(ISBLANK(BK$2),ISBLANK(BL$2),ISBLANK(BK79),ISBLANK(BL79),ISTEXT(BK79),ISTEXT(BL79)),"",IF(AND(BK$2=BK79,BL$2=BL79),3,IF(OR(AND(BK$2&gt;BL$2,BK79&gt;BL79),AND(BK$2&lt;BL$2,BK79&lt;BL79),AND(BK$2=BL$2,BK79=BL79)),1,0)))</f>
        <v>1</v>
      </c>
      <c r="BN79" s="71">
        <v>1</v>
      </c>
      <c r="BO79" s="72">
        <v>1</v>
      </c>
      <c r="BP79" s="50">
        <f>IF(OR(ISBLANK(BN$2),ISBLANK(BO$2),ISBLANK(BN79),ISBLANK(BO79),ISTEXT(BN79),ISTEXT(BO79)),"",IF(AND(BN$2=BN79,BO$2=BO79),3,IF(OR(AND(BN$2&gt;BO$2,BN79&gt;BO79),AND(BN$2&lt;BO$2,BN79&lt;BO79),AND(BN$2=BO$2,BN79=BO79)),1,0)))</f>
        <v>0</v>
      </c>
      <c r="BQ79" s="71">
        <v>1</v>
      </c>
      <c r="BR79" s="72">
        <v>1</v>
      </c>
      <c r="BS79" s="50">
        <f>IF(OR(ISBLANK(BQ$2),ISBLANK(BR$2),ISBLANK(BQ79),ISBLANK(BR79),ISTEXT(BQ79),ISTEXT(BR79)),"",IF(AND(BQ$2=BQ79,BR$2=BR79),3,IF(OR(AND(BQ$2&gt;BR$2,BQ79&gt;BR79),AND(BQ$2&lt;BR$2,BQ79&lt;BR79),AND(BQ$2=BR$2,BQ79=BR79)),1,0)))</f>
        <v>0</v>
      </c>
      <c r="BT79" s="71">
        <v>1</v>
      </c>
      <c r="BU79" s="72">
        <v>0</v>
      </c>
      <c r="BV79" s="50">
        <f>IF(OR(ISBLANK(BT$2),ISBLANK(BU$2),ISBLANK(BT79),ISBLANK(BU79),ISTEXT(BT79),ISTEXT(BU79)),"",IF(AND(BT$2=BT79,BU$2=BU79),3,IF(OR(AND(BT$2&gt;BU$2,BT79&gt;BU79),AND(BT$2&lt;BU$2,BT79&lt;BU79),AND(BT$2=BU$2,BT79=BU79)),1,0)))</f>
        <v>0</v>
      </c>
      <c r="BW79" s="71">
        <v>0</v>
      </c>
      <c r="BX79" s="72">
        <v>1</v>
      </c>
      <c r="BY79" s="50">
        <f>IF(OR(ISBLANK(BW$2),ISBLANK(BX$2),ISBLANK(BW79),ISBLANK(BX79),ISTEXT(BW79),ISTEXT(BX79)),"",IF(AND(BW$2=BW79,BX$2=BX79),3,IF(OR(AND(BW$2&gt;BX$2,BW79&gt;BX79),AND(BW$2&lt;BX$2,BW79&lt;BX79),AND(BW$2=BX$2,BW79=BX79)),1,0)))</f>
        <v>1</v>
      </c>
      <c r="BZ79" s="71">
        <v>2</v>
      </c>
      <c r="CA79" s="72">
        <v>1</v>
      </c>
      <c r="CB79" s="50">
        <f>IF(OR(ISBLANK(BZ$2),ISBLANK(CA$2),ISBLANK(BZ79),ISBLANK(CA79),ISTEXT(BZ79),ISTEXT(CA79)),"",IF(AND(BZ$2=BZ79,CA$2=CA79),3,IF(OR(AND(BZ$2&gt;CA$2,BZ79&gt;CA79),AND(BZ$2&lt;CA$2,BZ79&lt;CA79),AND(BZ$2=CA$2,BZ79=CA79)),1,0)))</f>
        <v>1</v>
      </c>
      <c r="CC79" s="50">
        <f>SUM($BJ79,$AQ79,$X79,$E79)</f>
        <v>11</v>
      </c>
      <c r="CD79" s="54">
        <f>SUM(CH79,CL79,CP79,CT79)</f>
        <v>0</v>
      </c>
      <c r="CE79" s="89">
        <v>2</v>
      </c>
      <c r="CF79" s="90">
        <v>1</v>
      </c>
      <c r="CG79" s="90"/>
      <c r="CH79" s="91">
        <f>IF(OR(ISBLANK(CE$2),ISBLANK(CF$2),ISBLANK(CE79),ISBLANK(CF79),ISTEXT(CE79),ISTEXT(CF79)),"",IF(OR(AND(CE$2=CE79,CF$2=CF79,ISBLANK(CG$2),ISBLANK(CG79)),AND(CE$2=CE79,CF$2=CF79,ISTEXT(CG$2),ISTEXT(CG79))),3,IF(OR(AND(CE$2&gt;CF$2,CE79&gt;CF79),AND(CE$2&lt;CF$2,CE79&lt;CF79),AND(CE$2=CF$2,CE79=CF79)),1,0)))</f>
        <v>0</v>
      </c>
      <c r="CI79" s="89">
        <v>1</v>
      </c>
      <c r="CJ79" s="90">
        <v>0</v>
      </c>
      <c r="CK79" s="90"/>
      <c r="CL79" s="91">
        <f>IF(OR(ISBLANK(CI$2),ISBLANK(CJ$2),ISBLANK(CI79),ISBLANK(CJ79),ISTEXT(CI79),ISTEXT(CJ79)),"",IF(OR(AND(CI$2=CI79,CJ$2=CJ79,ISBLANK(CK$2),ISBLANK(CK79)),AND(CI$2=CI79,CJ$2=CJ79,ISTEXT(CK$2),ISTEXT(CK79))),3,IF(OR(AND(CI$2&gt;CJ$2,CI79&gt;CJ79),AND(CI$2&lt;CJ$2,CI79&lt;CJ79),AND(CI$2=CJ$2,CI79=CJ79)),1,0)))</f>
        <v>0</v>
      </c>
      <c r="CM79" s="89">
        <v>2</v>
      </c>
      <c r="CN79" s="90">
        <v>0</v>
      </c>
      <c r="CO79" s="90"/>
      <c r="CP79" s="91">
        <f>IF(OR(ISBLANK(CM$2),ISBLANK(CN$2),ISBLANK(CM79),ISBLANK(CN79),ISTEXT(CM79),ISTEXT(CN79)),"",IF(OR(AND(CM$2=CM79,CN$2=CN79,ISBLANK(CO$2),ISBLANK(CO79)),AND(CM$2=CM79,CN$2=CN79,ISTEXT(CO$2),ISTEXT(CO79))),3,IF(OR(AND(CM$2&gt;CN$2,CM79&gt;CN79),AND(CM$2&lt;CN$2,CM79&lt;CN79),AND(CM$2=CN$2,CM79=CN79)),1,0)))</f>
        <v>0</v>
      </c>
      <c r="CQ79" s="89">
        <v>2</v>
      </c>
      <c r="CR79" s="90">
        <v>1</v>
      </c>
      <c r="CS79" s="90"/>
      <c r="CT79" s="148">
        <f>IF(OR(ISBLANK(CQ$2),ISBLANK(CR$2),ISBLANK(CQ79),ISBLANK(CR79),ISTEXT(CQ79),ISTEXT(CR79)),"",IF(OR(AND(CQ$2=CQ79,CR$2=CR79,ISBLANK(CS$2),ISBLANK(CS79)),AND(CQ$2=CQ79,CR$2=CR79,ISTEXT(CS$2),ISTEXT(CS79))),3,IF(OR(AND(CQ$2&gt;CR$2,CQ79&gt;CR79),AND(CQ$2&lt;CR$2,CQ79&lt;CR79),AND(CQ$2=CR$2,CQ79=CR79)),1,0)))</f>
        <v>0</v>
      </c>
      <c r="CU79" s="92">
        <f>SUM(CY79,DC79)</f>
        <v>1</v>
      </c>
      <c r="CV79" s="89">
        <v>2</v>
      </c>
      <c r="CW79" s="90">
        <v>1</v>
      </c>
      <c r="CX79" s="90"/>
      <c r="CY79" s="91">
        <f>IF(OR(ISBLANK(CV$2),ISBLANK(CW$2),ISBLANK(CV79),ISBLANK(CW79),ISTEXT(CV79),ISTEXT(CW79)),"",IF(OR(AND(CV$2=CV79,CW$2=CW79,ISBLANK(CX$2),ISBLANK(CX79)),AND(CV$2=CV79,CW$2=CW79,ISTEXT(CX$2),ISTEXT(CX79))),3,IF(OR(AND(CV$2&gt;CW$2,CV79&gt;CW79),AND(CV$2&lt;CW$2,CV79&lt;CW79),AND(CV$2=CW$2,CV79=CW79)),1,0)))</f>
        <v>1</v>
      </c>
      <c r="CZ79" s="89">
        <v>1</v>
      </c>
      <c r="DA79" s="90">
        <v>0</v>
      </c>
      <c r="DB79" s="90"/>
      <c r="DC79" s="148">
        <f>IF(OR(ISBLANK(CZ$2),ISBLANK(DA$2),ISBLANK(CZ79),ISBLANK(DA79),ISTEXT(CZ79),ISTEXT(DA79)),"",IF(OR(AND(CZ$2=CZ79,DA$2=DA79,ISBLANK(DB$2),ISBLANK(DB79)),AND(CZ$2=CZ79,DA$2=DA79,ISTEXT(DB$2),ISTEXT(DB79))),3,IF(OR(AND(CZ$2&gt;DA$2,CZ79&gt;DA79),AND(CZ$2&lt;DA$2,CZ79&lt;DA79),AND(CZ$2=DA$2,CZ79=DA79)),1,0)))</f>
        <v>0</v>
      </c>
      <c r="DD79" s="95">
        <f>SUM(DH79,DJ79)</f>
        <v>0</v>
      </c>
      <c r="DE79" s="89"/>
      <c r="DF79" s="90"/>
      <c r="DG79" s="90"/>
      <c r="DH79" s="91"/>
      <c r="DI79" s="73" t="s">
        <v>70</v>
      </c>
      <c r="DJ79" s="152">
        <f>IF(ISBLANK(DM$2),"",IF(DI$2=DI79,5,0))</f>
        <v>0</v>
      </c>
      <c r="DK79" s="55">
        <f>SUM($E79,$X79,$AQ79,$BJ79)</f>
        <v>11</v>
      </c>
      <c r="DL79" s="56">
        <f>SUM($CD79,$CU79,$DD79)</f>
        <v>1</v>
      </c>
      <c r="DM79" s="46">
        <f>SUM($CC79,$DL79)</f>
        <v>12</v>
      </c>
      <c r="DN79" s="78" t="str">
        <f>B79</f>
        <v>Tof Pom (F)</v>
      </c>
      <c r="DO79" s="81">
        <f>A79</f>
        <v>74</v>
      </c>
    </row>
    <row r="80" spans="1:119" ht="13.5" thickBot="1">
      <c r="A80" s="35">
        <f t="shared" si="12"/>
        <v>74</v>
      </c>
      <c r="B80" s="74" t="s">
        <v>76</v>
      </c>
      <c r="C80" s="46">
        <f>SUM($CC80,$DL80)</f>
        <v>12</v>
      </c>
      <c r="D80" s="46">
        <f>0+IF(OR(K80=1,K80=3),1,0)+IF(OR(N80=1,N80=3),1,0)+IF(OR(Q80=1,Q80=3),1,0)+IF(OR(T80=1,T80=3),1,0)+IF(OR(W80=1,W80=3),1,0)+IF(OR(AD80=1,AD80=3),1,0)+IF(OR(H80=1,H80=3),1,0)+IF(OR(AG80=1,AG80=3),1,0)+IF(OR(AJ80=1,AJ80=3),1,0)+IF(OR(AM80=1,AM80=3),1,0)+IF(OR(AP80=1,AP80=3),1,0)+IF(OR(AT80=1,AT80=3),1,0)+IF(OR(AA80=1,AA80=3),1,0)+IF(OR(AW80=1,AW80=3),1,0)+IF(OR(AZ80=1,AZ80=3),1,0)+IF(OR(BC80=1,BC80=3),1,0)+IF(OR(BF80=1,BF80=3),1,0)+IF(OR(BI80=1,BI80=3),1,0)+IF(OR(BM80=1,BM80=3),1,0)+IF(OR(BP80=1,BP80=3),1,0)+IF(OR(BS80=1,BS80=3),1,0)+IF(OR(BV80=1,BV80=3),1,0)+IF(OR(BY80=1,BY80=3),1,0)+IF(OR(CB80=1,CB80=3),1,0)+IF(OR(CH80=1,CH80=3),1,0)+IF(OR(CL80=1,CL80=3),1,0)+IF(OR(CP80=1,CP80=3),1,0)+IF(OR(CT80=1,CT80=3),1,0)+IF(OR(CY80=1,CY80=3),1,0)+IF(OR(DC80=1,DC80=3),1,0)+IF(OR(DH80=1,DH80=3),1,0)</f>
        <v>8</v>
      </c>
      <c r="E80" s="3">
        <f>SUM(H80,K80,N80,Q80,T80,W80)</f>
        <v>2</v>
      </c>
      <c r="F80" s="75">
        <v>1</v>
      </c>
      <c r="G80" s="76">
        <v>0</v>
      </c>
      <c r="H80" s="50">
        <f>IF(OR(ISBLANK(F$2),ISBLANK(G$2),ISBLANK(F80),ISBLANK(G80),ISTEXT(F80),ISTEXT(G80)),"",IF(AND(F$2=F80,G$2=G80),3,IF(OR(AND(F$2&gt;G$2,F80&gt;G80),AND(F$2&lt;G$2,F80&lt;G80),AND(F$2=G$2,F80=G80)),1,0)))</f>
        <v>0</v>
      </c>
      <c r="I80" s="75">
        <v>2</v>
      </c>
      <c r="J80" s="76">
        <v>1</v>
      </c>
      <c r="K80" s="50">
        <f>IF(OR(ISBLANK(I$2),ISBLANK(J$2),ISBLANK(I80),ISBLANK(J80),ISTEXT(I80),ISTEXT(J80)),"",IF(AND(I$2=I80,J$2=J80),3,IF(OR(AND(I$2&gt;J$2,I80&gt;J80),AND(I$2&lt;J$2,I80&lt;J80),AND(I$2=J$2,I80=J80)),1,0)))</f>
        <v>1</v>
      </c>
      <c r="L80" s="71">
        <v>0</v>
      </c>
      <c r="M80" s="72">
        <v>2</v>
      </c>
      <c r="N80" s="50">
        <f>IF(OR(ISBLANK(L$2),ISBLANK(M$2),ISBLANK(L80),ISBLANK(M80),ISTEXT(L80),ISTEXT(M80)),"",IF(AND(L$2=L80,M$2=M80),3,IF(OR(AND(L$2&gt;M$2,L80&gt;M80),AND(L$2&lt;M$2,L80&lt;M80),AND(L$2=M$2,L80=M80)),1,0)))</f>
        <v>1</v>
      </c>
      <c r="O80" s="71">
        <v>1</v>
      </c>
      <c r="P80" s="72">
        <v>0</v>
      </c>
      <c r="Q80" s="50">
        <f>IF(OR(ISBLANK(O$2),ISBLANK(P$2),ISBLANK(O80),ISBLANK(P80),ISTEXT(O80),ISTEXT(P80)),"",IF(AND(O$2=O80,P$2=P80),3,IF(OR(AND(O$2&gt;P$2,O80&gt;P80),AND(O$2&lt;P$2,O80&lt;P80),AND(O$2=P$2,O80=P80)),1,0)))</f>
        <v>0</v>
      </c>
      <c r="R80" s="71">
        <v>1</v>
      </c>
      <c r="S80" s="72">
        <v>1</v>
      </c>
      <c r="T80" s="50">
        <f>IF(OR(ISBLANK(R$2),ISBLANK(S$2),ISBLANK(R80),ISBLANK(S80),ISTEXT(R80),ISTEXT(S80)),"",IF(AND(R$2=R80,S$2=S80),3,IF(OR(AND(R$2&gt;S$2,R80&gt;S80),AND(R$2&lt;S$2,R80&lt;S80),AND(R$2=S$2,R80=S80)),1,0)))</f>
        <v>0</v>
      </c>
      <c r="U80" s="71">
        <v>1</v>
      </c>
      <c r="V80" s="72">
        <v>2</v>
      </c>
      <c r="W80" s="50">
        <f>IF(OR(ISBLANK(U$2),ISBLANK(V$2),ISBLANK(U80),ISBLANK(V80),ISTEXT(U80),ISTEXT(V80)),"",IF(AND(U$2=U80,V$2=V80),3,IF(OR(AND(U$2&gt;V$2,U80&gt;V80),AND(U$2&lt;V$2,U80&lt;V80),AND(U$2=V$2,U80=V80)),1,0)))</f>
        <v>0</v>
      </c>
      <c r="X80" s="51">
        <f>SUM(AA80,AD80,AG80,AJ80,AM80,AP80)</f>
        <v>2</v>
      </c>
      <c r="Y80" s="71">
        <v>2</v>
      </c>
      <c r="Z80" s="72">
        <v>1</v>
      </c>
      <c r="AA80" s="50">
        <f>IF(OR(ISBLANK(Y$2),ISBLANK(Z$2),ISBLANK(Y80),ISBLANK(Z80),ISTEXT(Y80),ISTEXT(Z80)),"",IF(AND(Y$2=Y80,Z$2=Z80),3,IF(OR(AND(Y$2&gt;Z$2,Y80&gt;Z80),AND(Y$2&lt;Z$2,Y80&lt;Z80),AND(Y$2=Z$2,Y80=Z80)),1,0)))</f>
        <v>0</v>
      </c>
      <c r="AB80" s="71">
        <v>2</v>
      </c>
      <c r="AC80" s="72">
        <v>1</v>
      </c>
      <c r="AD80" s="50">
        <f>IF(OR(ISBLANK(AB$2),ISBLANK(AC$2),ISBLANK(AB80),ISBLANK(AC80),ISTEXT(AB80),ISTEXT(AC80)),"",IF(AND(AB$2=AB80,AC$2=AC80),3,IF(OR(AND(AB$2&gt;AC$2,AB80&gt;AC80),AND(AB$2&lt;AC$2,AB80&lt;AC80),AND(AB$2=AC$2,AB80=AC80)),1,0)))</f>
        <v>1</v>
      </c>
      <c r="AE80" s="71">
        <v>0</v>
      </c>
      <c r="AF80" s="72">
        <v>1</v>
      </c>
      <c r="AG80" s="50">
        <f>IF(OR(ISBLANK(AE$2),ISBLANK(AF$2),ISBLANK(AE80),ISBLANK(AF80),ISTEXT(AE80),ISTEXT(AF80)),"",IF(AND(AE$2=AE80,AF$2=AF80),3,IF(OR(AND(AE$2&gt;AF$2,AE80&gt;AF80),AND(AE$2&lt;AF$2,AE80&lt;AF80),AND(AE$2=AF$2,AE80=AF80)),1,0)))</f>
        <v>0</v>
      </c>
      <c r="AH80" s="71">
        <v>2</v>
      </c>
      <c r="AI80" s="72">
        <v>1</v>
      </c>
      <c r="AJ80" s="50">
        <f>IF(OR(ISBLANK(AH$2),ISBLANK(AI$2),ISBLANK(AH80),ISBLANK(AI80),ISTEXT(AH80),ISTEXT(AI80)),"",IF(AND(AH$2=AH80,AI$2=AI80),3,IF(OR(AND(AH$2&gt;AI$2,AH80&gt;AI80),AND(AH$2&lt;AI$2,AH80&lt;AI80),AND(AH$2=AI$2,AH80=AI80)),1,0)))</f>
        <v>0</v>
      </c>
      <c r="AK80" s="71">
        <v>2</v>
      </c>
      <c r="AL80" s="72">
        <v>0</v>
      </c>
      <c r="AM80" s="50">
        <f>IF(OR(ISBLANK(AK$2),ISBLANK(AL$2),ISBLANK(AK80),ISBLANK(AL80),ISTEXT(AK80),ISTEXT(AL80)),"",IF(AND(AK$2=AK80,AL$2=AL80),3,IF(OR(AND(AK$2&gt;AL$2,AK80&gt;AL80),AND(AK$2&lt;AL$2,AK80&lt;AL80),AND(AK$2=AL$2,AK80=AL80)),1,0)))</f>
        <v>0</v>
      </c>
      <c r="AN80" s="71">
        <v>1</v>
      </c>
      <c r="AO80" s="72">
        <v>3</v>
      </c>
      <c r="AP80" s="50">
        <f>IF(OR(ISBLANK(AN$2),ISBLANK(AO$2),ISBLANK(AN80),ISBLANK(AO80),ISTEXT(AN80),ISTEXT(AO80)),"",IF(AND(AN$2=AN80,AO$2=AO80),3,IF(OR(AND(AN$2&gt;AO$2,AN80&gt;AO80),AND(AN$2&lt;AO$2,AN80&lt;AO80),AND(AN$2=AO$2,AN80=AO80)),1,0)))</f>
        <v>1</v>
      </c>
      <c r="AQ80" s="52">
        <f>SUM(AT80,AW80,AZ80,BC80,BF80,BI80)</f>
        <v>4</v>
      </c>
      <c r="AR80" s="71">
        <v>1</v>
      </c>
      <c r="AS80" s="72">
        <v>2</v>
      </c>
      <c r="AT80" s="50">
        <f>IF(OR(ISBLANK(AR$2),ISBLANK(AS$2),ISBLANK(AR80),ISBLANK(AS80),ISTEXT(AR80),ISTEXT(AS80)),"",IF(AND(AR$2=AR80,AS$2=AS80),3,IF(OR(AND(AR$2&gt;AS$2,AR80&gt;AS80),AND(AR$2&lt;AS$2,AR80&lt;AS80),AND(AR$2=AS$2,AR80=AS80)),1,0)))</f>
        <v>0</v>
      </c>
      <c r="AU80" s="71">
        <v>2</v>
      </c>
      <c r="AV80" s="72">
        <v>2</v>
      </c>
      <c r="AW80" s="50">
        <f>IF(OR(ISBLANK(AU$2),ISBLANK(AV$2),ISBLANK(AU80),ISBLANK(AV80),ISTEXT(AU80),ISTEXT(AV80)),"",IF(AND(AU$2=AU80,AV$2=AV80),3,IF(OR(AND(AU$2&gt;AV$2,AU80&gt;AV80),AND(AU$2&lt;AV$2,AU80&lt;AV80),AND(AU$2=AV$2,AU80=AV80)),1,0)))</f>
        <v>0</v>
      </c>
      <c r="AX80" s="71">
        <v>2</v>
      </c>
      <c r="AY80" s="72">
        <v>0</v>
      </c>
      <c r="AZ80" s="50">
        <f>IF(OR(ISBLANK(AX$2),ISBLANK(AY$2),ISBLANK(AX80),ISBLANK(AY80),ISTEXT(AX80),ISTEXT(AY80)),"",IF(AND(AX$2=AX80,AY$2=AY80),3,IF(OR(AND(AX$2&gt;AY$2,AX80&gt;AY80),AND(AX$2&lt;AY$2,AX80&lt;AY80),AND(AX$2=AY$2,AX80=AY80)),1,0)))</f>
        <v>0</v>
      </c>
      <c r="BA80" s="71">
        <v>1</v>
      </c>
      <c r="BB80" s="72">
        <v>2</v>
      </c>
      <c r="BC80" s="50">
        <f>IF(OR(ISBLANK(BA$2),ISBLANK(BB$2),ISBLANK(BA80),ISBLANK(BB80),ISTEXT(BA80),ISTEXT(BB80)),"",IF(AND(BA$2=BA80,BB$2=BB80),3,IF(OR(AND(BA$2&gt;BB$2,BA80&gt;BB80),AND(BA$2&lt;BB$2,BA80&lt;BB80),AND(BA$2=BB$2,BA80=BB80)),1,0)))</f>
        <v>0</v>
      </c>
      <c r="BD80" s="71">
        <v>2</v>
      </c>
      <c r="BE80" s="72">
        <v>0</v>
      </c>
      <c r="BF80" s="50">
        <f>IF(OR(ISBLANK(BD$2),ISBLANK(BE$2),ISBLANK(BD80),ISBLANK(BE80),ISTEXT(BD80),ISTEXT(BE80)),"",IF(AND(BD$2=BD80,BE$2=BE80),3,IF(OR(AND(BD$2&gt;BE$2,BD80&gt;BE80),AND(BD$2&lt;BE$2,BD80&lt;BE80),AND(BD$2=BE$2,BD80=BE80)),1,0)))</f>
        <v>3</v>
      </c>
      <c r="BG80" s="71">
        <v>2</v>
      </c>
      <c r="BH80" s="72">
        <v>3</v>
      </c>
      <c r="BI80" s="50">
        <f>IF(OR(ISBLANK(BG$2),ISBLANK(BH$2),ISBLANK(BG80),ISBLANK(BH80),ISTEXT(BG80),ISTEXT(BH80)),"",IF(AND(BG$2=BG80,BH$2=BH80),3,IF(OR(AND(BG$2&gt;BH$2,BG80&gt;BH80),AND(BG$2&lt;BH$2,BG80&lt;BH80),AND(BG$2=BH$2,BG80=BH80)),1,0)))</f>
        <v>1</v>
      </c>
      <c r="BJ80" s="53">
        <f>SUM(BM80,BP80,BS80,BV80,BY80,CB80)</f>
        <v>4</v>
      </c>
      <c r="BK80" s="71">
        <v>2</v>
      </c>
      <c r="BL80" s="72">
        <v>0</v>
      </c>
      <c r="BM80" s="50">
        <f>IF(OR(ISBLANK(BK$2),ISBLANK(BL$2),ISBLANK(BK80),ISBLANK(BL80),ISTEXT(BK80),ISTEXT(BL80)),"",IF(AND(BK$2=BK80,BL$2=BL80),3,IF(OR(AND(BK$2&gt;BL$2,BK80&gt;BL80),AND(BK$2&lt;BL$2,BK80&lt;BL80),AND(BK$2=BL$2,BK80=BL80)),1,0)))</f>
        <v>1</v>
      </c>
      <c r="BN80" s="71">
        <v>2</v>
      </c>
      <c r="BO80" s="72">
        <v>0</v>
      </c>
      <c r="BP80" s="50">
        <f>IF(OR(ISBLANK(BN$2),ISBLANK(BO$2),ISBLANK(BN80),ISBLANK(BO80),ISTEXT(BN80),ISTEXT(BO80)),"",IF(AND(BN$2=BN80,BO$2=BO80),3,IF(OR(AND(BN$2&gt;BO$2,BN80&gt;BO80),AND(BN$2&lt;BO$2,BN80&lt;BO80),AND(BN$2=BO$2,BN80=BO80)),1,0)))</f>
        <v>0</v>
      </c>
      <c r="BQ80" s="71">
        <v>1</v>
      </c>
      <c r="BR80" s="72">
        <v>2</v>
      </c>
      <c r="BS80" s="50">
        <f>IF(OR(ISBLANK(BQ$2),ISBLANK(BR$2),ISBLANK(BQ80),ISBLANK(BR80),ISTEXT(BQ80),ISTEXT(BR80)),"",IF(AND(BQ$2=BQ80,BR$2=BR80),3,IF(OR(AND(BQ$2&gt;BR$2,BQ80&gt;BR80),AND(BQ$2&lt;BR$2,BQ80&lt;BR80),AND(BQ$2=BR$2,BQ80=BR80)),1,0)))</f>
        <v>3</v>
      </c>
      <c r="BT80" s="71">
        <v>2</v>
      </c>
      <c r="BU80" s="72">
        <v>1</v>
      </c>
      <c r="BV80" s="50">
        <f>IF(OR(ISBLANK(BT$2),ISBLANK(BU$2),ISBLANK(BT80),ISBLANK(BU80),ISTEXT(BT80),ISTEXT(BU80)),"",IF(AND(BT$2=BT80,BU$2=BU80),3,IF(OR(AND(BT$2&gt;BU$2,BT80&gt;BU80),AND(BT$2&lt;BU$2,BT80&lt;BU80),AND(BT$2=BU$2,BT80=BU80)),1,0)))</f>
        <v>0</v>
      </c>
      <c r="BW80" s="71">
        <v>1</v>
      </c>
      <c r="BX80" s="72">
        <v>1</v>
      </c>
      <c r="BY80" s="50">
        <f>IF(OR(ISBLANK(BW$2),ISBLANK(BX$2),ISBLANK(BW80),ISBLANK(BX80),ISTEXT(BW80),ISTEXT(BX80)),"",IF(AND(BW$2=BW80,BX$2=BX80),3,IF(OR(AND(BW$2&gt;BX$2,BW80&gt;BX80),AND(BW$2&lt;BX$2,BW80&lt;BX80),AND(BW$2=BX$2,BW80=BX80)),1,0)))</f>
        <v>0</v>
      </c>
      <c r="BZ80" s="71">
        <v>0</v>
      </c>
      <c r="CA80" s="72">
        <v>1</v>
      </c>
      <c r="CB80" s="50">
        <f>IF(OR(ISBLANK(BZ$2),ISBLANK(CA$2),ISBLANK(BZ80),ISBLANK(CA80),ISTEXT(BZ80),ISTEXT(CA80)),"",IF(AND(BZ$2=BZ80,CA$2=CA80),3,IF(OR(AND(BZ$2&gt;CA$2,BZ80&gt;CA80),AND(BZ$2&lt;CA$2,BZ80&lt;CA80),AND(BZ$2=CA$2,BZ80=CA80)),1,0)))</f>
        <v>0</v>
      </c>
      <c r="CC80" s="50">
        <f>SUM($BJ80,$AQ80,$X80,$E80)</f>
        <v>12</v>
      </c>
      <c r="CD80" s="54">
        <f>SUM(CH80,CL80,CP80,CT80)</f>
        <v>0</v>
      </c>
      <c r="CE80" s="89"/>
      <c r="CF80" s="90"/>
      <c r="CG80" s="90"/>
      <c r="CH80" s="91">
        <f>IF(OR(ISBLANK(CE$2),ISBLANK(CF$2),ISBLANK(CE80),ISBLANK(CF80),ISTEXT(CE80),ISTEXT(CF80)),"",IF(OR(AND(CE$2=CE80,CF$2=CF80,ISBLANK(CG$2),ISBLANK(CG80)),AND(CE$2=CE80,CF$2=CF80,ISTEXT(CG$2),ISTEXT(CG80))),3,IF(OR(AND(CE$2&gt;CF$2,CE80&gt;CF80),AND(CE$2&lt;CF$2,CE80&lt;CF80),AND(CE$2=CF$2,CE80=CF80)),1,0)))</f>
      </c>
      <c r="CI80" s="89"/>
      <c r="CJ80" s="90"/>
      <c r="CK80" s="90"/>
      <c r="CL80" s="91">
        <f>IF(OR(ISBLANK(CI$2),ISBLANK(CJ$2),ISBLANK(CI80),ISBLANK(CJ80),ISTEXT(CI80),ISTEXT(CJ80)),"",IF(OR(AND(CI$2=CI80,CJ$2=CJ80,ISBLANK(CK$2),ISBLANK(CK80)),AND(CI$2=CI80,CJ$2=CJ80,ISTEXT(CK$2),ISTEXT(CK80))),3,IF(OR(AND(CI$2&gt;CJ$2,CI80&gt;CJ80),AND(CI$2&lt;CJ$2,CI80&lt;CJ80),AND(CI$2=CJ$2,CI80=CJ80)),1,0)))</f>
      </c>
      <c r="CM80" s="89"/>
      <c r="CN80" s="90"/>
      <c r="CO80" s="90"/>
      <c r="CP80" s="91">
        <f>IF(OR(ISBLANK(CM$2),ISBLANK(CN$2),ISBLANK(CM80),ISBLANK(CN80),ISTEXT(CM80),ISTEXT(CN80)),"",IF(OR(AND(CM$2=CM80,CN$2=CN80,ISBLANK(CO$2),ISBLANK(CO80)),AND(CM$2=CM80,CN$2=CN80,ISTEXT(CO$2),ISTEXT(CO80))),3,IF(OR(AND(CM$2&gt;CN$2,CM80&gt;CN80),AND(CM$2&lt;CN$2,CM80&lt;CN80),AND(CM$2=CN$2,CM80=CN80)),1,0)))</f>
      </c>
      <c r="CQ80" s="89"/>
      <c r="CR80" s="90"/>
      <c r="CS80" s="90"/>
      <c r="CT80" s="148">
        <f>IF(OR(ISBLANK(CQ$2),ISBLANK(CR$2),ISBLANK(CQ80),ISBLANK(CR80),ISTEXT(CQ80),ISTEXT(CR80)),"",IF(OR(AND(CQ$2=CQ80,CR$2=CR80,ISBLANK(CS$2),ISBLANK(CS80)),AND(CQ$2=CQ80,CR$2=CR80,ISTEXT(CS$2),ISTEXT(CS80))),3,IF(OR(AND(CQ$2&gt;CR$2,CQ80&gt;CR80),AND(CQ$2&lt;CR$2,CQ80&lt;CR80),AND(CQ$2=CR$2,CQ80=CR80)),1,0)))</f>
      </c>
      <c r="CU80" s="92">
        <f>SUM(CY80,DC80)</f>
        <v>0</v>
      </c>
      <c r="CV80" s="93"/>
      <c r="CW80" s="94"/>
      <c r="CX80" s="94"/>
      <c r="CY80" s="91">
        <f>IF(OR(ISBLANK(CV$2),ISBLANK(CW$2),ISBLANK(CV80),ISBLANK(CW80),ISTEXT(CV80),ISTEXT(CW80)),"",IF(OR(AND(CV$2=CV80,CW$2=CW80,ISBLANK(CX$2),ISBLANK(CX80)),AND(CV$2=CV80,CW$2=CW80,ISTEXT(CX$2),ISTEXT(CX80))),3,IF(OR(AND(CV$2&gt;CW$2,CV80&gt;CW80),AND(CV$2&lt;CW$2,CV80&lt;CW80),AND(CV$2=CW$2,CV80=CW80)),1,0)))</f>
      </c>
      <c r="CZ80" s="93"/>
      <c r="DA80" s="94"/>
      <c r="DB80" s="94"/>
      <c r="DC80" s="148">
        <f>IF(OR(ISBLANK(CZ$2),ISBLANK(DA$2),ISBLANK(CZ80),ISBLANK(DA80),ISTEXT(CZ80),ISTEXT(DA80)),"",IF(OR(AND(CZ$2=CZ80,DA$2=DA80,ISBLANK(DB$2),ISBLANK(DB80)),AND(CZ$2=CZ80,DA$2=DA80,ISTEXT(DB$2),ISTEXT(DB80))),3,IF(OR(AND(CZ$2&gt;DA$2,CZ80&gt;DA80),AND(CZ$2&lt;DA$2,CZ80&lt;DA80),AND(CZ$2=DA$2,CZ80=DA80)),1,0)))</f>
      </c>
      <c r="DD80" s="95">
        <f>SUM(DH80,DJ80)</f>
        <v>0</v>
      </c>
      <c r="DE80" s="89"/>
      <c r="DF80" s="90"/>
      <c r="DG80" s="90"/>
      <c r="DH80" s="91"/>
      <c r="DI80" s="73" t="s">
        <v>18</v>
      </c>
      <c r="DJ80" s="152">
        <f>IF(ISBLANK(DM$2),"",IF(DI$2=DI80,5,0))</f>
        <v>0</v>
      </c>
      <c r="DK80" s="55">
        <f>SUM($E80,$X80,$AQ80,$BJ80)</f>
        <v>12</v>
      </c>
      <c r="DL80" s="56">
        <f>SUM($CD80,$CU80,$DD80)</f>
        <v>0</v>
      </c>
      <c r="DM80" s="46">
        <f>SUM($CC80,$DL80)</f>
        <v>12</v>
      </c>
      <c r="DO80"/>
    </row>
    <row r="81" spans="1:119" ht="13.5" thickBot="1">
      <c r="A81" s="35">
        <f t="shared" si="12"/>
        <v>79</v>
      </c>
      <c r="B81" s="70" t="s">
        <v>59</v>
      </c>
      <c r="C81" s="46">
        <f>SUM($CC81,$DL81)</f>
        <v>11</v>
      </c>
      <c r="D81" s="46">
        <f>0+IF(OR(K81=1,K81=3),1,0)+IF(OR(N81=1,N81=3),1,0)+IF(OR(Q81=1,Q81=3),1,0)+IF(OR(T81=1,T81=3),1,0)+IF(OR(W81=1,W81=3),1,0)+IF(OR(AD81=1,AD81=3),1,0)+IF(OR(H81=1,H81=3),1,0)+IF(OR(AG81=1,AG81=3),1,0)+IF(OR(AJ81=1,AJ81=3),1,0)+IF(OR(AM81=1,AM81=3),1,0)+IF(OR(AP81=1,AP81=3),1,0)+IF(OR(AT81=1,AT81=3),1,0)+IF(OR(AA81=1,AA81=3),1,0)+IF(OR(AW81=1,AW81=3),1,0)+IF(OR(AZ81=1,AZ81=3),1,0)+IF(OR(BC81=1,BC81=3),1,0)+IF(OR(BF81=1,BF81=3),1,0)+IF(OR(BI81=1,BI81=3),1,0)+IF(OR(BM81=1,BM81=3),1,0)+IF(OR(BP81=1,BP81=3),1,0)+IF(OR(BS81=1,BS81=3),1,0)+IF(OR(BV81=1,BV81=3),1,0)+IF(OR(BY81=1,BY81=3),1,0)+IF(OR(CB81=1,CB81=3),1,0)+IF(OR(CH81=1,CH81=3),1,0)+IF(OR(CL81=1,CL81=3),1,0)+IF(OR(CP81=1,CP81=3),1,0)+IF(OR(CT81=1,CT81=3),1,0)+IF(OR(CY81=1,CY81=3),1,0)+IF(OR(DC81=1,DC81=3),1,0)+IF(OR(DH81=1,DH81=3),1,0)</f>
        <v>11</v>
      </c>
      <c r="E81" s="47">
        <f>SUM(H81,K81,N81,Q81,T81,W81)</f>
        <v>1</v>
      </c>
      <c r="F81" s="71">
        <v>2</v>
      </c>
      <c r="G81" s="72">
        <v>2</v>
      </c>
      <c r="H81" s="50">
        <f>IF(OR(ISBLANK(F$2),ISBLANK(G$2),ISBLANK(F81),ISBLANK(G81),ISTEXT(F81),ISTEXT(G81)),"",IF(AND(F$2=F81,G$2=G81),3,IF(OR(AND(F$2&gt;G$2,F81&gt;G81),AND(F$2&lt;G$2,F81&lt;G81),AND(F$2=G$2,F81=G81)),1,0)))</f>
        <v>0</v>
      </c>
      <c r="I81" s="71">
        <v>2</v>
      </c>
      <c r="J81" s="72">
        <v>1</v>
      </c>
      <c r="K81" s="50">
        <f>IF(OR(ISBLANK(I$2),ISBLANK(J$2),ISBLANK(I81),ISBLANK(J81),ISTEXT(I81),ISTEXT(J81)),"",IF(AND(I$2=I81,J$2=J81),3,IF(OR(AND(I$2&gt;J$2,I81&gt;J81),AND(I$2&lt;J$2,I81&lt;J81),AND(I$2=J$2,I81=J81)),1,0)))</f>
        <v>1</v>
      </c>
      <c r="L81" s="71">
        <v>1</v>
      </c>
      <c r="M81" s="72">
        <v>0</v>
      </c>
      <c r="N81" s="50">
        <f>IF(OR(ISBLANK(L$2),ISBLANK(M$2),ISBLANK(L81),ISBLANK(M81),ISTEXT(L81),ISTEXT(M81)),"",IF(AND(L$2=L81,M$2=M81),3,IF(OR(AND(L$2&gt;M$2,L81&gt;M81),AND(L$2&lt;M$2,L81&lt;M81),AND(L$2=M$2,L81=M81)),1,0)))</f>
        <v>0</v>
      </c>
      <c r="O81" s="71">
        <v>1</v>
      </c>
      <c r="P81" s="72">
        <v>0</v>
      </c>
      <c r="Q81" s="50">
        <f>IF(OR(ISBLANK(O$2),ISBLANK(P$2),ISBLANK(O81),ISBLANK(P81),ISTEXT(O81),ISTEXT(P81)),"",IF(AND(O$2=O81,P$2=P81),3,IF(OR(AND(O$2&gt;P$2,O81&gt;P81),AND(O$2&lt;P$2,O81&lt;P81),AND(O$2=P$2,O81=P81)),1,0)))</f>
        <v>0</v>
      </c>
      <c r="R81" s="71">
        <v>0</v>
      </c>
      <c r="S81" s="72">
        <v>0</v>
      </c>
      <c r="T81" s="50">
        <f>IF(OR(ISBLANK(R$2),ISBLANK(S$2),ISBLANK(R81),ISBLANK(S81),ISTEXT(R81),ISTEXT(S81)),"",IF(AND(R$2=R81,S$2=S81),3,IF(OR(AND(R$2&gt;S$2,R81&gt;S81),AND(R$2&lt;S$2,R81&lt;S81),AND(R$2=S$2,R81=S81)),1,0)))</f>
        <v>0</v>
      </c>
      <c r="U81" s="71">
        <v>0</v>
      </c>
      <c r="V81" s="72">
        <v>1</v>
      </c>
      <c r="W81" s="50">
        <f>IF(OR(ISBLANK(U$2),ISBLANK(V$2),ISBLANK(U81),ISBLANK(V81),ISTEXT(U81),ISTEXT(V81)),"",IF(AND(U$2=U81,V$2=V81),3,IF(OR(AND(U$2&gt;V$2,U81&gt;V81),AND(U$2&lt;V$2,U81&lt;V81),AND(U$2=V$2,U81=V81)),1,0)))</f>
        <v>0</v>
      </c>
      <c r="X81" s="51">
        <f>SUM(AA81,AD81,AG81,AJ81,AM81,AP81)</f>
        <v>4</v>
      </c>
      <c r="Y81" s="71">
        <v>0</v>
      </c>
      <c r="Z81" s="72">
        <v>2</v>
      </c>
      <c r="AA81" s="50">
        <f>IF(OR(ISBLANK(Y$2),ISBLANK(Z$2),ISBLANK(Y81),ISBLANK(Z81),ISTEXT(Y81),ISTEXT(Z81)),"",IF(AND(Y$2=Y81,Z$2=Z81),3,IF(OR(AND(Y$2&gt;Z$2,Y81&gt;Z81),AND(Y$2&lt;Z$2,Y81&lt;Z81),AND(Y$2=Z$2,Y81=Z81)),1,0)))</f>
        <v>1</v>
      </c>
      <c r="AB81" s="71">
        <v>10</v>
      </c>
      <c r="AC81" s="72">
        <v>0</v>
      </c>
      <c r="AD81" s="50">
        <f>IF(OR(ISBLANK(AB$2),ISBLANK(AC$2),ISBLANK(AB81),ISBLANK(AC81),ISTEXT(AB81),ISTEXT(AC81)),"",IF(AND(AB$2=AB81,AC$2=AC81),3,IF(OR(AND(AB$2&gt;AC$2,AB81&gt;AC81),AND(AB$2&lt;AC$2,AB81&lt;AC81),AND(AB$2=AC$2,AB81=AC81)),1,0)))</f>
        <v>1</v>
      </c>
      <c r="AE81" s="71">
        <v>0</v>
      </c>
      <c r="AF81" s="72">
        <v>10</v>
      </c>
      <c r="AG81" s="50">
        <f>IF(OR(ISBLANK(AE$2),ISBLANK(AF$2),ISBLANK(AE81),ISBLANK(AF81),ISTEXT(AE81),ISTEXT(AF81)),"",IF(AND(AE$2=AE81,AF$2=AF81),3,IF(OR(AND(AE$2&gt;AF$2,AE81&gt;AF81),AND(AE$2&lt;AF$2,AE81&lt;AF81),AND(AE$2=AF$2,AE81=AF81)),1,0)))</f>
        <v>0</v>
      </c>
      <c r="AH81" s="71">
        <v>1</v>
      </c>
      <c r="AI81" s="72">
        <v>2</v>
      </c>
      <c r="AJ81" s="50">
        <f>IF(OR(ISBLANK(AH$2),ISBLANK(AI$2),ISBLANK(AH81),ISBLANK(AI81),ISTEXT(AH81),ISTEXT(AI81)),"",IF(AND(AH$2=AH81,AI$2=AI81),3,IF(OR(AND(AH$2&gt;AI$2,AH81&gt;AI81),AND(AH$2&lt;AI$2,AH81&lt;AI81),AND(AH$2=AI$2,AH81=AI81)),1,0)))</f>
        <v>0</v>
      </c>
      <c r="AK81" s="71">
        <v>1</v>
      </c>
      <c r="AL81" s="72">
        <v>2</v>
      </c>
      <c r="AM81" s="50">
        <f>IF(OR(ISBLANK(AK$2),ISBLANK(AL$2),ISBLANK(AK81),ISBLANK(AL81),ISTEXT(AK81),ISTEXT(AL81)),"",IF(AND(AK$2=AK81,AL$2=AL81),3,IF(OR(AND(AK$2&gt;AL$2,AK81&gt;AL81),AND(AK$2&lt;AL$2,AK81&lt;AL81),AND(AK$2=AL$2,AK81=AL81)),1,0)))</f>
        <v>1</v>
      </c>
      <c r="AN81" s="71">
        <v>1</v>
      </c>
      <c r="AO81" s="72">
        <v>10</v>
      </c>
      <c r="AP81" s="50">
        <f>IF(OR(ISBLANK(AN$2),ISBLANK(AO$2),ISBLANK(AN81),ISBLANK(AO81),ISTEXT(AN81),ISTEXT(AO81)),"",IF(AND(AN$2=AN81,AO$2=AO81),3,IF(OR(AND(AN$2&gt;AO$2,AN81&gt;AO81),AND(AN$2&lt;AO$2,AN81&lt;AO81),AND(AN$2=AO$2,AN81=AO81)),1,0)))</f>
        <v>1</v>
      </c>
      <c r="AQ81" s="52">
        <f>SUM(AT81,AW81,AZ81,BC81,BF81,BI81)</f>
        <v>1</v>
      </c>
      <c r="AR81" s="71">
        <v>2</v>
      </c>
      <c r="AS81" s="72">
        <v>2</v>
      </c>
      <c r="AT81" s="50">
        <f>IF(OR(ISBLANK(AR$2),ISBLANK(AS$2),ISBLANK(AR81),ISBLANK(AS81),ISTEXT(AR81),ISTEXT(AS81)),"",IF(AND(AR$2=AR81,AS$2=AS81),3,IF(OR(AND(AR$2&gt;AS$2,AR81&gt;AS81),AND(AR$2&lt;AS$2,AR81&lt;AS81),AND(AR$2=AS$2,AR81=AS81)),1,0)))</f>
        <v>1</v>
      </c>
      <c r="AU81" s="71">
        <v>0</v>
      </c>
      <c r="AV81" s="72">
        <v>1</v>
      </c>
      <c r="AW81" s="50">
        <f>IF(OR(ISBLANK(AU$2),ISBLANK(AV$2),ISBLANK(AU81),ISBLANK(AV81),ISTEXT(AU81),ISTEXT(AV81)),"",IF(AND(AU$2=AU81,AV$2=AV81),3,IF(OR(AND(AU$2&gt;AV$2,AU81&gt;AV81),AND(AU$2&lt;AV$2,AU81&lt;AV81),AND(AU$2=AV$2,AU81=AV81)),1,0)))</f>
        <v>0</v>
      </c>
      <c r="AX81" s="71">
        <v>2</v>
      </c>
      <c r="AY81" s="72">
        <v>1</v>
      </c>
      <c r="AZ81" s="50">
        <f>IF(OR(ISBLANK(AX$2),ISBLANK(AY$2),ISBLANK(AX81),ISBLANK(AY81),ISTEXT(AX81),ISTEXT(AY81)),"",IF(AND(AX$2=AX81,AY$2=AY81),3,IF(OR(AND(AX$2&gt;AY$2,AX81&gt;AY81),AND(AX$2&lt;AY$2,AX81&lt;AY81),AND(AX$2=AY$2,AX81=AY81)),1,0)))</f>
        <v>0</v>
      </c>
      <c r="BA81" s="71">
        <v>0</v>
      </c>
      <c r="BB81" s="72">
        <v>1</v>
      </c>
      <c r="BC81" s="50">
        <f>IF(OR(ISBLANK(BA$2),ISBLANK(BB$2),ISBLANK(BA81),ISBLANK(BB81),ISTEXT(BA81),ISTEXT(BB81)),"",IF(AND(BA$2=BA81,BB$2=BB81),3,IF(OR(AND(BA$2&gt;BB$2,BA81&gt;BB81),AND(BA$2&lt;BB$2,BA81&lt;BB81),AND(BA$2=BB$2,BA81=BB81)),1,0)))</f>
        <v>0</v>
      </c>
      <c r="BD81" s="71">
        <v>0</v>
      </c>
      <c r="BE81" s="72">
        <v>1</v>
      </c>
      <c r="BF81" s="50">
        <f>IF(OR(ISBLANK(BD$2),ISBLANK(BE$2),ISBLANK(BD81),ISBLANK(BE81),ISTEXT(BD81),ISTEXT(BE81)),"",IF(AND(BD$2=BD81,BE$2=BE81),3,IF(OR(AND(BD$2&gt;BE$2,BD81&gt;BE81),AND(BD$2&lt;BE$2,BD81&lt;BE81),AND(BD$2=BE$2,BD81=BE81)),1,0)))</f>
        <v>0</v>
      </c>
      <c r="BG81" s="71">
        <v>1</v>
      </c>
      <c r="BH81" s="72">
        <v>1</v>
      </c>
      <c r="BI81" s="50">
        <f>IF(OR(ISBLANK(BG$2),ISBLANK(BH$2),ISBLANK(BG81),ISBLANK(BH81),ISTEXT(BG81),ISTEXT(BH81)),"",IF(AND(BG$2=BG81,BH$2=BH81),3,IF(OR(AND(BG$2&gt;BH$2,BG81&gt;BH81),AND(BG$2&lt;BH$2,BG81&lt;BH81),AND(BG$2=BH$2,BG81=BH81)),1,0)))</f>
        <v>0</v>
      </c>
      <c r="BJ81" s="53">
        <f>SUM(BM81,BP81,BS81,BV81,BY81,CB81)</f>
        <v>2</v>
      </c>
      <c r="BK81" s="71">
        <v>1</v>
      </c>
      <c r="BL81" s="72">
        <v>0</v>
      </c>
      <c r="BM81" s="50">
        <f>IF(OR(ISBLANK(BK$2),ISBLANK(BL$2),ISBLANK(BK81),ISBLANK(BL81),ISTEXT(BK81),ISTEXT(BL81)),"",IF(AND(BK$2=BK81,BL$2=BL81),3,IF(OR(AND(BK$2&gt;BL$2,BK81&gt;BL81),AND(BK$2&lt;BL$2,BK81&lt;BL81),AND(BK$2=BL$2,BK81=BL81)),1,0)))</f>
        <v>1</v>
      </c>
      <c r="BN81" s="71">
        <v>2</v>
      </c>
      <c r="BO81" s="72">
        <v>2</v>
      </c>
      <c r="BP81" s="50">
        <f>IF(OR(ISBLANK(BN$2),ISBLANK(BO$2),ISBLANK(BN81),ISBLANK(BO81),ISTEXT(BN81),ISTEXT(BO81)),"",IF(AND(BN$2=BN81,BO$2=BO81),3,IF(OR(AND(BN$2&gt;BO$2,BN81&gt;BO81),AND(BN$2&lt;BO$2,BN81&lt;BO81),AND(BN$2=BO$2,BN81=BO81)),1,0)))</f>
        <v>0</v>
      </c>
      <c r="BQ81" s="71">
        <v>2</v>
      </c>
      <c r="BR81" s="72">
        <v>3</v>
      </c>
      <c r="BS81" s="50">
        <f>IF(OR(ISBLANK(BQ$2),ISBLANK(BR$2),ISBLANK(BQ81),ISBLANK(BR81),ISTEXT(BQ81),ISTEXT(BR81)),"",IF(AND(BQ$2=BQ81,BR$2=BR81),3,IF(OR(AND(BQ$2&gt;BR$2,BQ81&gt;BR81),AND(BQ$2&lt;BR$2,BQ81&lt;BR81),AND(BQ$2=BR$2,BQ81=BR81)),1,0)))</f>
        <v>1</v>
      </c>
      <c r="BT81" s="71">
        <v>2</v>
      </c>
      <c r="BU81" s="72">
        <v>1</v>
      </c>
      <c r="BV81" s="50">
        <f>IF(OR(ISBLANK(BT$2),ISBLANK(BU$2),ISBLANK(BT81),ISBLANK(BU81),ISTEXT(BT81),ISTEXT(BU81)),"",IF(AND(BT$2=BT81,BU$2=BU81),3,IF(OR(AND(BT$2&gt;BU$2,BT81&gt;BU81),AND(BT$2&lt;BU$2,BT81&lt;BU81),AND(BT$2=BU$2,BT81=BU81)),1,0)))</f>
        <v>0</v>
      </c>
      <c r="BW81" s="71">
        <v>2</v>
      </c>
      <c r="BX81" s="72">
        <v>1</v>
      </c>
      <c r="BY81" s="50">
        <f>IF(OR(ISBLANK(BW$2),ISBLANK(BX$2),ISBLANK(BW81),ISBLANK(BX81),ISTEXT(BW81),ISTEXT(BX81)),"",IF(AND(BW$2=BW81,BX$2=BX81),3,IF(OR(AND(BW$2&gt;BX$2,BW81&gt;BX81),AND(BW$2&lt;BX$2,BW81&lt;BX81),AND(BW$2=BX$2,BW81=BX81)),1,0)))</f>
        <v>0</v>
      </c>
      <c r="BZ81" s="71">
        <v>1</v>
      </c>
      <c r="CA81" s="72">
        <v>1</v>
      </c>
      <c r="CB81" s="50">
        <f>IF(OR(ISBLANK(BZ$2),ISBLANK(CA$2),ISBLANK(BZ81),ISBLANK(CA81),ISTEXT(BZ81),ISTEXT(CA81)),"",IF(AND(BZ$2=BZ81,CA$2=CA81),3,IF(OR(AND(BZ$2&gt;CA$2,BZ81&gt;CA81),AND(BZ$2&lt;CA$2,BZ81&lt;CA81),AND(BZ$2=CA$2,BZ81=CA81)),1,0)))</f>
        <v>0</v>
      </c>
      <c r="CC81" s="50">
        <f>SUM($BJ81,$AQ81,$X81,$E81)</f>
        <v>8</v>
      </c>
      <c r="CD81" s="54">
        <f>SUM(CH81,CL81,CP81,CT81)</f>
        <v>1</v>
      </c>
      <c r="CE81" s="71">
        <v>0</v>
      </c>
      <c r="CF81" s="72">
        <v>1</v>
      </c>
      <c r="CG81" s="72"/>
      <c r="CH81" s="91">
        <f>IF(OR(ISBLANK(CE$2),ISBLANK(CF$2),ISBLANK(CE81),ISBLANK(CF81),ISTEXT(CE81),ISTEXT(CF81)),"",IF(OR(AND(CE$2=CE81,CF$2=CF81,ISBLANK(CG$2),ISBLANK(CG81)),AND(CE$2=CE81,CF$2=CF81,ISTEXT(CG$2),ISTEXT(CG81))),3,IF(OR(AND(CE$2&gt;CF$2,CE81&gt;CF81),AND(CE$2&lt;CF$2,CE81&lt;CF81),AND(CE$2=CF$2,CE81=CF81)),1,0)))</f>
        <v>1</v>
      </c>
      <c r="CI81" s="71">
        <v>1</v>
      </c>
      <c r="CJ81" s="72">
        <v>0</v>
      </c>
      <c r="CK81" s="72"/>
      <c r="CL81" s="91">
        <f>IF(OR(ISBLANK(CI$2),ISBLANK(CJ$2),ISBLANK(CI81),ISBLANK(CJ81),ISTEXT(CI81),ISTEXT(CJ81)),"",IF(OR(AND(CI$2=CI81,CJ$2=CJ81,ISBLANK(CK$2),ISBLANK(CK81)),AND(CI$2=CI81,CJ$2=CJ81,ISTEXT(CK$2),ISTEXT(CK81))),3,IF(OR(AND(CI$2&gt;CJ$2,CI81&gt;CJ81),AND(CI$2&lt;CJ$2,CI81&lt;CJ81),AND(CI$2=CJ$2,CI81=CJ81)),1,0)))</f>
        <v>0</v>
      </c>
      <c r="CM81" s="71">
        <v>2</v>
      </c>
      <c r="CN81" s="72">
        <v>0</v>
      </c>
      <c r="CO81" s="72"/>
      <c r="CP81" s="91">
        <f>IF(OR(ISBLANK(CM$2),ISBLANK(CN$2),ISBLANK(CM81),ISBLANK(CN81),ISTEXT(CM81),ISTEXT(CN81)),"",IF(OR(AND(CM$2=CM81,CN$2=CN81,ISBLANK(CO$2),ISBLANK(CO81)),AND(CM$2=CM81,CN$2=CN81,ISTEXT(CO$2),ISTEXT(CO81))),3,IF(OR(AND(CM$2&gt;CN$2,CM81&gt;CN81),AND(CM$2&lt;CN$2,CM81&lt;CN81),AND(CM$2=CN$2,CM81=CN81)),1,0)))</f>
        <v>0</v>
      </c>
      <c r="CQ81" s="71">
        <v>1</v>
      </c>
      <c r="CR81" s="72">
        <v>0</v>
      </c>
      <c r="CS81" s="72"/>
      <c r="CT81" s="148">
        <f>IF(OR(ISBLANK(CQ$2),ISBLANK(CR$2),ISBLANK(CQ81),ISBLANK(CR81),ISTEXT(CQ81),ISTEXT(CR81)),"",IF(OR(AND(CQ$2=CQ81,CR$2=CR81,ISBLANK(CS$2),ISBLANK(CS81)),AND(CQ$2=CQ81,CR$2=CR81,ISTEXT(CS$2),ISTEXT(CS81))),3,IF(OR(AND(CQ$2&gt;CR$2,CQ81&gt;CR81),AND(CQ$2&lt;CR$2,CQ81&lt;CR81),AND(CQ$2=CR$2,CQ81=CR81)),1,0)))</f>
        <v>0</v>
      </c>
      <c r="CU81" s="92">
        <f>SUM(CY81,DC81)</f>
        <v>2</v>
      </c>
      <c r="CV81" s="93">
        <v>1</v>
      </c>
      <c r="CW81" s="94">
        <v>0</v>
      </c>
      <c r="CX81" s="94"/>
      <c r="CY81" s="91">
        <f>IF(OR(ISBLANK(CV$2),ISBLANK(CW$2),ISBLANK(CV81),ISBLANK(CW81),ISTEXT(CV81),ISTEXT(CW81)),"",IF(OR(AND(CV$2=CV81,CW$2=CW81,ISBLANK(CX$2),ISBLANK(CX81)),AND(CV$2=CV81,CW$2=CW81,ISTEXT(CX$2),ISTEXT(CX81))),3,IF(OR(AND(CV$2&gt;CW$2,CV81&gt;CW81),AND(CV$2&lt;CW$2,CV81&lt;CW81),AND(CV$2=CW$2,CV81=CW81)),1,0)))</f>
        <v>1</v>
      </c>
      <c r="CZ81" s="93">
        <v>0</v>
      </c>
      <c r="DA81" s="94">
        <v>1</v>
      </c>
      <c r="DB81" s="94"/>
      <c r="DC81" s="148">
        <f>IF(OR(ISBLANK(CZ$2),ISBLANK(DA$2),ISBLANK(CZ81),ISBLANK(DA81),ISTEXT(CZ81),ISTEXT(DA81)),"",IF(OR(AND(CZ$2=CZ81,DA$2=DA81,ISBLANK(DB$2),ISBLANK(DB81)),AND(CZ$2=CZ81,DA$2=DA81,ISTEXT(DB$2),ISTEXT(DB81))),3,IF(OR(AND(CZ$2&gt;DA$2,CZ81&gt;DA81),AND(CZ$2&lt;DA$2,CZ81&lt;DA81),AND(CZ$2=DA$2,CZ81=DA81)),1,0)))</f>
        <v>1</v>
      </c>
      <c r="DD81" s="95">
        <f>SUM(DH81,DJ81)</f>
        <v>0</v>
      </c>
      <c r="DE81" s="89">
        <v>2</v>
      </c>
      <c r="DF81" s="90">
        <v>1</v>
      </c>
      <c r="DG81" s="90"/>
      <c r="DH81" s="91">
        <f>IF(OR(ISBLANK(DE$2),ISBLANK(DF$2),ISBLANK(DE81),ISBLANK(DF81),ISTEXT(DE81),ISTEXT(DF81)),"",IF(OR(AND(DE$2=DE81,DF$2=DF81,ISBLANK(DG$2),ISBLANK(DG81)),AND(DE$2=DE81,DF$2=DF81,ISTEXT(DG$2),ISTEXT(DG81))),3,IF(OR(AND(DE$2&gt;DF$2,DE81&gt;DF81),AND(DE$2&lt;DF$2,DE81&lt;DF81),AND(DE$2=DF$2,DE81=DF81)),1,0)))</f>
        <v>0</v>
      </c>
      <c r="DI81" s="73" t="s">
        <v>18</v>
      </c>
      <c r="DJ81" s="152">
        <f>IF(ISBLANK(DM$2),"",IF(DI$2=DI81,5,0))</f>
        <v>0</v>
      </c>
      <c r="DK81" s="55">
        <f>SUM($E81,$X81,$AQ81,$BJ81)</f>
        <v>8</v>
      </c>
      <c r="DL81" s="56">
        <f>SUM($CD81,$CU81,$DD81)</f>
        <v>3</v>
      </c>
      <c r="DM81" s="46">
        <f>SUM($CC81,$DL81)</f>
        <v>11</v>
      </c>
      <c r="DN81" s="78" t="str">
        <f aca="true" t="shared" si="15" ref="DN81:DN87">B81</f>
        <v>Axel Rocholl</v>
      </c>
      <c r="DO81" s="81">
        <f aca="true" t="shared" si="16" ref="DO81:DO87">A81</f>
        <v>79</v>
      </c>
    </row>
    <row r="82" spans="1:119" ht="13.5" thickBot="1">
      <c r="A82" s="35">
        <f t="shared" si="12"/>
        <v>79</v>
      </c>
      <c r="B82" s="70" t="s">
        <v>143</v>
      </c>
      <c r="C82" s="46">
        <f>SUM($CC82,$DL82)</f>
        <v>11</v>
      </c>
      <c r="D82" s="46">
        <f>0+IF(OR(K82=1,K82=3),1,0)+IF(OR(N82=1,N82=3),1,0)+IF(OR(Q82=1,Q82=3),1,0)+IF(OR(T82=1,T82=3),1,0)+IF(OR(W82=1,W82=3),1,0)+IF(OR(AD82=1,AD82=3),1,0)+IF(OR(H82=1,H82=3),1,0)+IF(OR(AG82=1,AG82=3),1,0)+IF(OR(AJ82=1,AJ82=3),1,0)+IF(OR(AM82=1,AM82=3),1,0)+IF(OR(AP82=1,AP82=3),1,0)+IF(OR(AT82=1,AT82=3),1,0)+IF(OR(AA82=1,AA82=3),1,0)+IF(OR(AW82=1,AW82=3),1,0)+IF(OR(AZ82=1,AZ82=3),1,0)+IF(OR(BC82=1,BC82=3),1,0)+IF(OR(BF82=1,BF82=3),1,0)+IF(OR(BI82=1,BI82=3),1,0)+IF(OR(BM82=1,BM82=3),1,0)+IF(OR(BP82=1,BP82=3),1,0)+IF(OR(BS82=1,BS82=3),1,0)+IF(OR(BV82=1,BV82=3),1,0)+IF(OR(BY82=1,BY82=3),1,0)+IF(OR(CB82=1,CB82=3),1,0)+IF(OR(CH82=1,CH82=3),1,0)+IF(OR(CL82=1,CL82=3),1,0)+IF(OR(CP82=1,CP82=3),1,0)+IF(OR(CT82=1,CT82=3),1,0)+IF(OR(CY82=1,CY82=3),1,0)+IF(OR(DC82=1,DC82=3),1,0)+IF(OR(DH82=1,DH82=3),1,0)</f>
        <v>11</v>
      </c>
      <c r="E82" s="47">
        <f>SUM(H82,K82,N82,Q82,T82,W82)</f>
        <v>2</v>
      </c>
      <c r="F82" s="71">
        <v>2</v>
      </c>
      <c r="G82" s="72">
        <v>2</v>
      </c>
      <c r="H82" s="50">
        <f>IF(OR(ISBLANK(F$2),ISBLANK(G$2),ISBLANK(F82),ISBLANK(G82),ISTEXT(F82),ISTEXT(G82)),"",IF(AND(F$2=F82,G$2=G82),3,IF(OR(AND(F$2&gt;G$2,F82&gt;G82),AND(F$2&lt;G$2,F82&lt;G82),AND(F$2=G$2,F82=G82)),1,0)))</f>
        <v>0</v>
      </c>
      <c r="I82" s="71">
        <v>3</v>
      </c>
      <c r="J82" s="72">
        <v>1</v>
      </c>
      <c r="K82" s="50">
        <f>IF(OR(ISBLANK(I$2),ISBLANK(J$2),ISBLANK(I82),ISBLANK(J82),ISTEXT(I82),ISTEXT(J82)),"",IF(AND(I$2=I82,J$2=J82),3,IF(OR(AND(I$2&gt;J$2,I82&gt;J82),AND(I$2&lt;J$2,I82&lt;J82),AND(I$2=J$2,I82=J82)),1,0)))</f>
        <v>1</v>
      </c>
      <c r="L82" s="71">
        <v>1</v>
      </c>
      <c r="M82" s="72">
        <v>2</v>
      </c>
      <c r="N82" s="50">
        <f>IF(OR(ISBLANK(L$2),ISBLANK(M$2),ISBLANK(L82),ISBLANK(M82),ISTEXT(L82),ISTEXT(M82)),"",IF(AND(L$2=L82,M$2=M82),3,IF(OR(AND(L$2&gt;M$2,L82&gt;M82),AND(L$2&lt;M$2,L82&lt;M82),AND(L$2=M$2,L82=M82)),1,0)))</f>
        <v>1</v>
      </c>
      <c r="O82" s="71">
        <v>2</v>
      </c>
      <c r="P82" s="72">
        <v>0</v>
      </c>
      <c r="Q82" s="50">
        <f>IF(OR(ISBLANK(O$2),ISBLANK(P$2),ISBLANK(O82),ISBLANK(P82),ISTEXT(O82),ISTEXT(P82)),"",IF(AND(O$2=O82,P$2=P82),3,IF(OR(AND(O$2&gt;P$2,O82&gt;P82),AND(O$2&lt;P$2,O82&lt;P82),AND(O$2=P$2,O82=P82)),1,0)))</f>
        <v>0</v>
      </c>
      <c r="R82" s="71">
        <v>1</v>
      </c>
      <c r="S82" s="72">
        <v>1</v>
      </c>
      <c r="T82" s="50">
        <f>IF(OR(ISBLANK(R$2),ISBLANK(S$2),ISBLANK(R82),ISBLANK(S82),ISTEXT(R82),ISTEXT(S82)),"",IF(AND(R$2=R82,S$2=S82),3,IF(OR(AND(R$2&gt;S$2,R82&gt;S82),AND(R$2&lt;S$2,R82&lt;S82),AND(R$2=S$2,R82=S82)),1,0)))</f>
        <v>0</v>
      </c>
      <c r="U82" s="71">
        <v>0</v>
      </c>
      <c r="V82" s="72">
        <v>2</v>
      </c>
      <c r="W82" s="50">
        <f>IF(OR(ISBLANK(U$2),ISBLANK(V$2),ISBLANK(U82),ISBLANK(V82),ISTEXT(U82),ISTEXT(V82)),"",IF(AND(U$2=U82,V$2=V82),3,IF(OR(AND(U$2&gt;V$2,U82&gt;V82),AND(U$2&lt;V$2,U82&lt;V82),AND(U$2=V$2,U82=V82)),1,0)))</f>
        <v>0</v>
      </c>
      <c r="X82" s="51">
        <f>SUM(AA82,AD82,AG82,AJ82,AM82,AP82)</f>
        <v>2</v>
      </c>
      <c r="Y82" s="71">
        <v>0</v>
      </c>
      <c r="Z82" s="72">
        <v>0</v>
      </c>
      <c r="AA82" s="50">
        <f>IF(OR(ISBLANK(Y$2),ISBLANK(Z$2),ISBLANK(Y82),ISBLANK(Z82),ISTEXT(Y82),ISTEXT(Z82)),"",IF(AND(Y$2=Y82,Z$2=Z82),3,IF(OR(AND(Y$2&gt;Z$2,Y82&gt;Z82),AND(Y$2&lt;Z$2,Y82&lt;Z82),AND(Y$2=Z$2,Y82=Z82)),1,0)))</f>
        <v>0</v>
      </c>
      <c r="AB82" s="71">
        <v>3</v>
      </c>
      <c r="AC82" s="72">
        <v>0</v>
      </c>
      <c r="AD82" s="50">
        <f>IF(OR(ISBLANK(AB$2),ISBLANK(AC$2),ISBLANK(AB82),ISBLANK(AC82),ISTEXT(AB82),ISTEXT(AC82)),"",IF(AND(AB$2=AB82,AC$2=AC82),3,IF(OR(AND(AB$2&gt;AC$2,AB82&gt;AC82),AND(AB$2&lt;AC$2,AB82&lt;AC82),AND(AB$2=AC$2,AB82=AC82)),1,0)))</f>
        <v>1</v>
      </c>
      <c r="AE82" s="71">
        <v>1</v>
      </c>
      <c r="AF82" s="72">
        <v>2</v>
      </c>
      <c r="AG82" s="50">
        <f>IF(OR(ISBLANK(AE$2),ISBLANK(AF$2),ISBLANK(AE82),ISBLANK(AF82),ISTEXT(AE82),ISTEXT(AF82)),"",IF(AND(AE$2=AE82,AF$2=AF82),3,IF(OR(AND(AE$2&gt;AF$2,AE82&gt;AF82),AND(AE$2&lt;AF$2,AE82&lt;AF82),AND(AE$2=AF$2,AE82=AF82)),1,0)))</f>
        <v>0</v>
      </c>
      <c r="AH82" s="71">
        <v>1</v>
      </c>
      <c r="AI82" s="72">
        <v>2</v>
      </c>
      <c r="AJ82" s="50">
        <f>IF(OR(ISBLANK(AH$2),ISBLANK(AI$2),ISBLANK(AH82),ISBLANK(AI82),ISTEXT(AH82),ISTEXT(AI82)),"",IF(AND(AH$2=AH82,AI$2=AI82),3,IF(OR(AND(AH$2&gt;AI$2,AH82&gt;AI82),AND(AH$2&lt;AI$2,AH82&lt;AI82),AND(AH$2=AI$2,AH82=AI82)),1,0)))</f>
        <v>0</v>
      </c>
      <c r="AK82" s="71">
        <v>1</v>
      </c>
      <c r="AL82" s="72">
        <v>1</v>
      </c>
      <c r="AM82" s="50">
        <f>IF(OR(ISBLANK(AK$2),ISBLANK(AL$2),ISBLANK(AK82),ISBLANK(AL82),ISTEXT(AK82),ISTEXT(AL82)),"",IF(AND(AK$2=AK82,AL$2=AL82),3,IF(OR(AND(AK$2&gt;AL$2,AK82&gt;AL82),AND(AK$2&lt;AL$2,AK82&lt;AL82),AND(AK$2=AL$2,AK82=AL82)),1,0)))</f>
        <v>0</v>
      </c>
      <c r="AN82" s="71">
        <v>1</v>
      </c>
      <c r="AO82" s="72">
        <v>4</v>
      </c>
      <c r="AP82" s="50">
        <f>IF(OR(ISBLANK(AN$2),ISBLANK(AO$2),ISBLANK(AN82),ISBLANK(AO82),ISTEXT(AN82),ISTEXT(AO82)),"",IF(AND(AN$2=AN82,AO$2=AO82),3,IF(OR(AND(AN$2&gt;AO$2,AN82&gt;AO82),AND(AN$2&lt;AO$2,AN82&lt;AO82),AND(AN$2=AO$2,AN82=AO82)),1,0)))</f>
        <v>1</v>
      </c>
      <c r="AQ82" s="52">
        <f>SUM(AT82,AW82,AZ82,BC82,BF82,BI82)</f>
        <v>3</v>
      </c>
      <c r="AR82" s="71">
        <v>0</v>
      </c>
      <c r="AS82" s="72">
        <v>3</v>
      </c>
      <c r="AT82" s="50">
        <f>IF(OR(ISBLANK(AR$2),ISBLANK(AS$2),ISBLANK(AR82),ISBLANK(AS82),ISTEXT(AR82),ISTEXT(AS82)),"",IF(AND(AR$2=AR82,AS$2=AS82),3,IF(OR(AND(AR$2&gt;AS$2,AR82&gt;AS82),AND(AR$2&lt;AS$2,AR82&lt;AS82),AND(AR$2=AS$2,AR82=AS82)),1,0)))</f>
        <v>0</v>
      </c>
      <c r="AU82" s="71">
        <v>2</v>
      </c>
      <c r="AV82" s="72">
        <v>1</v>
      </c>
      <c r="AW82" s="50">
        <f>IF(OR(ISBLANK(AU$2),ISBLANK(AV$2),ISBLANK(AU82),ISBLANK(AV82),ISTEXT(AU82),ISTEXT(AV82)),"",IF(AND(AU$2=AU82,AV$2=AV82),3,IF(OR(AND(AU$2&gt;AV$2,AU82&gt;AV82),AND(AU$2&lt;AV$2,AU82&lt;AV82),AND(AU$2=AV$2,AU82=AV82)),1,0)))</f>
        <v>1</v>
      </c>
      <c r="AX82" s="71">
        <v>3</v>
      </c>
      <c r="AY82" s="72">
        <v>0</v>
      </c>
      <c r="AZ82" s="50">
        <f>IF(OR(ISBLANK(AX$2),ISBLANK(AY$2),ISBLANK(AX82),ISBLANK(AY82),ISTEXT(AX82),ISTEXT(AY82)),"",IF(AND(AX$2=AX82,AY$2=AY82),3,IF(OR(AND(AX$2&gt;AY$2,AX82&gt;AY82),AND(AX$2&lt;AY$2,AX82&lt;AY82),AND(AX$2=AY$2,AX82=AY82)),1,0)))</f>
        <v>0</v>
      </c>
      <c r="BA82" s="71">
        <v>2</v>
      </c>
      <c r="BB82" s="72">
        <v>1</v>
      </c>
      <c r="BC82" s="50">
        <f>IF(OR(ISBLANK(BA$2),ISBLANK(BB$2),ISBLANK(BA82),ISBLANK(BB82),ISTEXT(BA82),ISTEXT(BB82)),"",IF(AND(BA$2=BA82,BB$2=BB82),3,IF(OR(AND(BA$2&gt;BB$2,BA82&gt;BB82),AND(BA$2&lt;BB$2,BA82&lt;BB82),AND(BA$2=BB$2,BA82=BB82)),1,0)))</f>
        <v>1</v>
      </c>
      <c r="BD82" s="71">
        <v>3</v>
      </c>
      <c r="BE82" s="72">
        <v>1</v>
      </c>
      <c r="BF82" s="50">
        <f>IF(OR(ISBLANK(BD$2),ISBLANK(BE$2),ISBLANK(BD82),ISBLANK(BE82),ISTEXT(BD82),ISTEXT(BE82)),"",IF(AND(BD$2=BD82,BE$2=BE82),3,IF(OR(AND(BD$2&gt;BE$2,BD82&gt;BE82),AND(BD$2&lt;BE$2,BD82&lt;BE82),AND(BD$2=BE$2,BD82=BE82)),1,0)))</f>
        <v>1</v>
      </c>
      <c r="BG82" s="71">
        <v>1</v>
      </c>
      <c r="BH82" s="72">
        <v>1</v>
      </c>
      <c r="BI82" s="50">
        <f>IF(OR(ISBLANK(BG$2),ISBLANK(BH$2),ISBLANK(BG82),ISBLANK(BH82),ISTEXT(BG82),ISTEXT(BH82)),"",IF(AND(BG$2=BG82,BH$2=BH82),3,IF(OR(AND(BG$2&gt;BH$2,BG82&gt;BH82),AND(BG$2&lt;BH$2,BG82&lt;BH82),AND(BG$2=BH$2,BG82=BH82)),1,0)))</f>
        <v>0</v>
      </c>
      <c r="BJ82" s="53">
        <f>SUM(BM82,BP82,BS82,BV82,BY82,CB82)</f>
        <v>1</v>
      </c>
      <c r="BK82" s="71">
        <v>3</v>
      </c>
      <c r="BL82" s="72">
        <v>1</v>
      </c>
      <c r="BM82" s="50">
        <f>IF(OR(ISBLANK(BK$2),ISBLANK(BL$2),ISBLANK(BK82),ISBLANK(BL82),ISTEXT(BK82),ISTEXT(BL82)),"",IF(AND(BK$2=BK82,BL$2=BL82),3,IF(OR(AND(BK$2&gt;BL$2,BK82&gt;BL82),AND(BK$2&lt;BL$2,BK82&lt;BL82),AND(BK$2=BL$2,BK82=BL82)),1,0)))</f>
        <v>1</v>
      </c>
      <c r="BN82" s="71">
        <v>2</v>
      </c>
      <c r="BO82" s="72">
        <v>0</v>
      </c>
      <c r="BP82" s="50">
        <f>IF(OR(ISBLANK(BN$2),ISBLANK(BO$2),ISBLANK(BN82),ISBLANK(BO82),ISTEXT(BN82),ISTEXT(BO82)),"",IF(AND(BN$2=BN82,BO$2=BO82),3,IF(OR(AND(BN$2&gt;BO$2,BN82&gt;BO82),AND(BN$2&lt;BO$2,BN82&lt;BO82),AND(BN$2=BO$2,BN82=BO82)),1,0)))</f>
        <v>0</v>
      </c>
      <c r="BQ82" s="71">
        <v>2</v>
      </c>
      <c r="BR82" s="72">
        <v>1</v>
      </c>
      <c r="BS82" s="50">
        <f>IF(OR(ISBLANK(BQ$2),ISBLANK(BR$2),ISBLANK(BQ82),ISBLANK(BR82),ISTEXT(BQ82),ISTEXT(BR82)),"",IF(AND(BQ$2=BQ82,BR$2=BR82),3,IF(OR(AND(BQ$2&gt;BR$2,BQ82&gt;BR82),AND(BQ$2&lt;BR$2,BQ82&lt;BR82),AND(BQ$2=BR$2,BQ82=BR82)),1,0)))</f>
        <v>0</v>
      </c>
      <c r="BT82" s="71">
        <v>1</v>
      </c>
      <c r="BU82" s="72">
        <v>0</v>
      </c>
      <c r="BV82" s="50">
        <f>IF(OR(ISBLANK(BT$2),ISBLANK(BU$2),ISBLANK(BT82),ISBLANK(BU82),ISTEXT(BT82),ISTEXT(BU82)),"",IF(AND(BT$2=BT82,BU$2=BU82),3,IF(OR(AND(BT$2&gt;BU$2,BT82&gt;BU82),AND(BT$2&lt;BU$2,BT82&lt;BU82),AND(BT$2=BU$2,BT82=BU82)),1,0)))</f>
        <v>0</v>
      </c>
      <c r="BW82" s="71">
        <v>2</v>
      </c>
      <c r="BX82" s="72">
        <v>2</v>
      </c>
      <c r="BY82" s="50">
        <f>IF(OR(ISBLANK(BW$2),ISBLANK(BX$2),ISBLANK(BW82),ISBLANK(BX82),ISTEXT(BW82),ISTEXT(BX82)),"",IF(AND(BW$2=BW82,BX$2=BX82),3,IF(OR(AND(BW$2&gt;BX$2,BW82&gt;BX82),AND(BW$2&lt;BX$2,BW82&lt;BX82),AND(BW$2=BX$2,BW82=BX82)),1,0)))</f>
        <v>0</v>
      </c>
      <c r="BZ82" s="71">
        <v>0</v>
      </c>
      <c r="CA82" s="72">
        <v>2</v>
      </c>
      <c r="CB82" s="50">
        <f>IF(OR(ISBLANK(BZ$2),ISBLANK(CA$2),ISBLANK(BZ82),ISBLANK(CA82),ISTEXT(BZ82),ISTEXT(CA82)),"",IF(AND(BZ$2=BZ82,CA$2=CA82),3,IF(OR(AND(BZ$2&gt;CA$2,BZ82&gt;CA82),AND(BZ$2&lt;CA$2,BZ82&lt;CA82),AND(BZ$2=CA$2,BZ82=CA82)),1,0)))</f>
        <v>0</v>
      </c>
      <c r="CC82" s="50">
        <f>SUM($BJ82,$AQ82,$X82,$E82)</f>
        <v>8</v>
      </c>
      <c r="CD82" s="54">
        <f>SUM(CH82,CL82,CP82,CT82)</f>
        <v>1</v>
      </c>
      <c r="CE82" s="71">
        <v>1</v>
      </c>
      <c r="CF82" s="72">
        <v>2</v>
      </c>
      <c r="CG82" s="72"/>
      <c r="CH82" s="91">
        <f>IF(OR(ISBLANK(CE$2),ISBLANK(CF$2),ISBLANK(CE82),ISBLANK(CF82),ISTEXT(CE82),ISTEXT(CF82)),"",IF(OR(AND(CE$2=CE82,CF$2=CF82,ISBLANK(CG$2),ISBLANK(CG82)),AND(CE$2=CE82,CF$2=CF82,ISTEXT(CG$2),ISTEXT(CG82))),3,IF(OR(AND(CE$2&gt;CF$2,CE82&gt;CF82),AND(CE$2&lt;CF$2,CE82&lt;CF82),AND(CE$2=CF$2,CE82=CF82)),1,0)))</f>
        <v>1</v>
      </c>
      <c r="CI82" s="71">
        <v>2</v>
      </c>
      <c r="CJ82" s="72">
        <v>3</v>
      </c>
      <c r="CK82" s="72"/>
      <c r="CL82" s="91">
        <f>IF(OR(ISBLANK(CI$2),ISBLANK(CJ$2),ISBLANK(CI82),ISBLANK(CJ82),ISTEXT(CI82),ISTEXT(CJ82)),"",IF(OR(AND(CI$2=CI82,CJ$2=CJ82,ISBLANK(CK$2),ISBLANK(CK82)),AND(CI$2=CI82,CJ$2=CJ82,ISTEXT(CK$2),ISTEXT(CK82))),3,IF(OR(AND(CI$2&gt;CJ$2,CI82&gt;CJ82),AND(CI$2&lt;CJ$2,CI82&lt;CJ82),AND(CI$2=CJ$2,CI82=CJ82)),1,0)))</f>
        <v>0</v>
      </c>
      <c r="CM82" s="71">
        <v>2</v>
      </c>
      <c r="CN82" s="72">
        <v>1</v>
      </c>
      <c r="CO82" s="72"/>
      <c r="CP82" s="91">
        <f>IF(OR(ISBLANK(CM$2),ISBLANK(CN$2),ISBLANK(CM82),ISBLANK(CN82),ISTEXT(CM82),ISTEXT(CN82)),"",IF(OR(AND(CM$2=CM82,CN$2=CN82,ISBLANK(CO$2),ISBLANK(CO82)),AND(CM$2=CM82,CN$2=CN82,ISTEXT(CO$2),ISTEXT(CO82))),3,IF(OR(AND(CM$2&gt;CN$2,CM82&gt;CN82),AND(CM$2&lt;CN$2,CM82&lt;CN82),AND(CM$2=CN$2,CM82=CN82)),1,0)))</f>
        <v>0</v>
      </c>
      <c r="CQ82" s="71">
        <v>1</v>
      </c>
      <c r="CR82" s="72">
        <v>2</v>
      </c>
      <c r="CS82" s="72"/>
      <c r="CT82" s="148">
        <f>IF(OR(ISBLANK(CQ$2),ISBLANK(CR$2),ISBLANK(CQ82),ISBLANK(CR82),ISTEXT(CQ82),ISTEXT(CR82)),"",IF(OR(AND(CQ$2=CQ82,CR$2=CR82,ISBLANK(CS$2),ISBLANK(CS82)),AND(CQ$2=CQ82,CR$2=CR82,ISTEXT(CS$2),ISTEXT(CS82))),3,IF(OR(AND(CQ$2&gt;CR$2,CQ82&gt;CR82),AND(CQ$2&lt;CR$2,CQ82&lt;CR82),AND(CQ$2=CR$2,CQ82=CR82)),1,0)))</f>
        <v>0</v>
      </c>
      <c r="CU82" s="92">
        <f>SUM(CY82,DC82)</f>
        <v>2</v>
      </c>
      <c r="CV82" s="89">
        <v>3</v>
      </c>
      <c r="CW82" s="90">
        <v>1</v>
      </c>
      <c r="CX82" s="90"/>
      <c r="CY82" s="91">
        <f>IF(OR(ISBLANK(CV$2),ISBLANK(CW$2),ISBLANK(CV82),ISBLANK(CW82),ISTEXT(CV82),ISTEXT(CW82)),"",IF(OR(AND(CV$2=CV82,CW$2=CW82,ISBLANK(CX$2),ISBLANK(CX82)),AND(CV$2=CV82,CW$2=CW82,ISTEXT(CX$2),ISTEXT(CX82))),3,IF(OR(AND(CV$2&gt;CW$2,CV82&gt;CW82),AND(CV$2&lt;CW$2,CV82&lt;CW82),AND(CV$2=CW$2,CV82=CW82)),1,0)))</f>
        <v>1</v>
      </c>
      <c r="CZ82" s="89">
        <v>1</v>
      </c>
      <c r="DA82" s="90">
        <v>2</v>
      </c>
      <c r="DB82" s="90"/>
      <c r="DC82" s="148">
        <f>IF(OR(ISBLANK(CZ$2),ISBLANK(DA$2),ISBLANK(CZ82),ISBLANK(DA82),ISTEXT(CZ82),ISTEXT(DA82)),"",IF(OR(AND(CZ$2=CZ82,DA$2=DA82,ISBLANK(DB$2),ISBLANK(DB82)),AND(CZ$2=CZ82,DA$2=DA82,ISTEXT(DB$2),ISTEXT(DB82))),3,IF(OR(AND(CZ$2&gt;DA$2,CZ82&gt;DA82),AND(CZ$2&lt;DA$2,CZ82&lt;DA82),AND(CZ$2=DA$2,CZ82=DA82)),1,0)))</f>
        <v>1</v>
      </c>
      <c r="DD82" s="95">
        <f>SUM(DH82,DJ82)</f>
        <v>0</v>
      </c>
      <c r="DE82" s="89">
        <v>2</v>
      </c>
      <c r="DF82" s="90">
        <v>0</v>
      </c>
      <c r="DG82" s="90"/>
      <c r="DH82" s="91">
        <f>IF(OR(ISBLANK(DE$2),ISBLANK(DF$2),ISBLANK(DE82),ISBLANK(DF82),ISTEXT(DE82),ISTEXT(DF82)),"",IF(OR(AND(DE$2=DE82,DF$2=DF82,ISBLANK(DG$2),ISBLANK(DG82)),AND(DE$2=DE82,DF$2=DF82,ISTEXT(DG$2),ISTEXT(DG82))),3,IF(OR(AND(DE$2&gt;DF$2,DE82&gt;DF82),AND(DE$2&lt;DF$2,DE82&lt;DF82),AND(DE$2=DF$2,DE82=DF82)),1,0)))</f>
        <v>0</v>
      </c>
      <c r="DI82" s="73" t="s">
        <v>18</v>
      </c>
      <c r="DJ82" s="152">
        <f>IF(ISBLANK(DM$2),"",IF(DI$2=DI82,5,0))</f>
        <v>0</v>
      </c>
      <c r="DK82" s="55">
        <f>SUM($E82,$X82,$AQ82,$BJ82)</f>
        <v>8</v>
      </c>
      <c r="DL82" s="56">
        <f>SUM($CD82,$CU82,$DD82)</f>
        <v>3</v>
      </c>
      <c r="DM82" s="46">
        <f>SUM($CC82,$DL82)</f>
        <v>11</v>
      </c>
      <c r="DN82" s="78" t="str">
        <f t="shared" si="15"/>
        <v>Philipp Krah</v>
      </c>
      <c r="DO82" s="81">
        <f t="shared" si="16"/>
        <v>79</v>
      </c>
    </row>
    <row r="83" spans="1:119" ht="13.5" thickBot="1">
      <c r="A83" s="35">
        <f t="shared" si="12"/>
        <v>79</v>
      </c>
      <c r="B83" s="104" t="s">
        <v>51</v>
      </c>
      <c r="C83" s="46">
        <f>SUM($CC83,$DL83)</f>
        <v>11</v>
      </c>
      <c r="D83" s="46">
        <f>0+IF(OR(K83=1,K83=3),1,0)+IF(OR(N83=1,N83=3),1,0)+IF(OR(Q83=1,Q83=3),1,0)+IF(OR(T83=1,T83=3),1,0)+IF(OR(W83=1,W83=3),1,0)+IF(OR(AD83=1,AD83=3),1,0)+IF(OR(H83=1,H83=3),1,0)+IF(OR(AG83=1,AG83=3),1,0)+IF(OR(AJ83=1,AJ83=3),1,0)+IF(OR(AM83=1,AM83=3),1,0)+IF(OR(AP83=1,AP83=3),1,0)+IF(OR(AT83=1,AT83=3),1,0)+IF(OR(AA83=1,AA83=3),1,0)+IF(OR(AW83=1,AW83=3),1,0)+IF(OR(AZ83=1,AZ83=3),1,0)+IF(OR(BC83=1,BC83=3),1,0)+IF(OR(BF83=1,BF83=3),1,0)+IF(OR(BI83=1,BI83=3),1,0)+IF(OR(BM83=1,BM83=3),1,0)+IF(OR(BP83=1,BP83=3),1,0)+IF(OR(BS83=1,BS83=3),1,0)+IF(OR(BV83=1,BV83=3),1,0)+IF(OR(BY83=1,BY83=3),1,0)+IF(OR(CB83=1,CB83=3),1,0)+IF(OR(CH83=1,CH83=3),1,0)+IF(OR(CL83=1,CL83=3),1,0)+IF(OR(CP83=1,CP83=3),1,0)+IF(OR(CT83=1,CT83=3),1,0)+IF(OR(CY83=1,CY83=3),1,0)+IF(OR(DC83=1,DC83=3),1,0)+IF(OR(DH83=1,DH83=3),1,0)</f>
        <v>9</v>
      </c>
      <c r="E83" s="106">
        <f>SUM(H83,K83,N83,Q83,T83,W83)</f>
        <v>1</v>
      </c>
      <c r="F83" s="85">
        <v>1</v>
      </c>
      <c r="G83" s="86">
        <v>1</v>
      </c>
      <c r="H83" s="50">
        <f>IF(OR(ISBLANK(F$2),ISBLANK(G$2),ISBLANK(F83),ISBLANK(G83),ISTEXT(F83),ISTEXT(G83)),"",IF(AND(F$2=F83,G$2=G83),3,IF(OR(AND(F$2&gt;G$2,F83&gt;G83),AND(F$2&lt;G$2,F83&lt;G83),AND(F$2=G$2,F83=G83)),1,0)))</f>
        <v>0</v>
      </c>
      <c r="I83" s="85">
        <v>1</v>
      </c>
      <c r="J83" s="86">
        <v>1</v>
      </c>
      <c r="K83" s="50">
        <f>IF(OR(ISBLANK(I$2),ISBLANK(J$2),ISBLANK(I83),ISBLANK(J83),ISTEXT(I83),ISTEXT(J83)),"",IF(AND(I$2=I83,J$2=J83),3,IF(OR(AND(I$2&gt;J$2,I83&gt;J83),AND(I$2&lt;J$2,I83&lt;J83),AND(I$2=J$2,I83=J83)),1,0)))</f>
        <v>0</v>
      </c>
      <c r="L83" s="85">
        <v>1</v>
      </c>
      <c r="M83" s="86">
        <v>0</v>
      </c>
      <c r="N83" s="50">
        <f>IF(OR(ISBLANK(L$2),ISBLANK(M$2),ISBLANK(L83),ISBLANK(M83),ISTEXT(L83),ISTEXT(M83)),"",IF(AND(L$2=L83,M$2=M83),3,IF(OR(AND(L$2&gt;M$2,L83&gt;M83),AND(L$2&lt;M$2,L83&lt;M83),AND(L$2=M$2,L83=M83)),1,0)))</f>
        <v>0</v>
      </c>
      <c r="O83" s="85">
        <v>1</v>
      </c>
      <c r="P83" s="86">
        <v>1</v>
      </c>
      <c r="Q83" s="50">
        <f>IF(OR(ISBLANK(O$2),ISBLANK(P$2),ISBLANK(O83),ISBLANK(P83),ISTEXT(O83),ISTEXT(P83)),"",IF(AND(O$2=O83,P$2=P83),3,IF(OR(AND(O$2&gt;P$2,O83&gt;P83),AND(O$2&lt;P$2,O83&lt;P83),AND(O$2=P$2,O83=P83)),1,0)))</f>
        <v>0</v>
      </c>
      <c r="R83" s="85">
        <v>1</v>
      </c>
      <c r="S83" s="86">
        <v>0</v>
      </c>
      <c r="T83" s="50">
        <f>IF(OR(ISBLANK(R$2),ISBLANK(S$2),ISBLANK(R83),ISBLANK(S83),ISTEXT(R83),ISTEXT(S83)),"",IF(AND(R$2=R83,S$2=S83),3,IF(OR(AND(R$2&gt;S$2,R83&gt;S83),AND(R$2&lt;S$2,R83&lt;S83),AND(R$2=S$2,R83=S83)),1,0)))</f>
        <v>1</v>
      </c>
      <c r="U83" s="85">
        <v>1</v>
      </c>
      <c r="V83" s="86">
        <v>1</v>
      </c>
      <c r="W83" s="50">
        <f>IF(OR(ISBLANK(U$2),ISBLANK(V$2),ISBLANK(U83),ISBLANK(V83),ISTEXT(U83),ISTEXT(V83)),"",IF(AND(U$2=U83,V$2=V83),3,IF(OR(AND(U$2&gt;V$2,U83&gt;V83),AND(U$2&lt;V$2,U83&lt;V83),AND(U$2=V$2,U83=V83)),1,0)))</f>
        <v>0</v>
      </c>
      <c r="X83" s="110">
        <f>SUM(AA83,AD83,AG83,AJ83,AM83,AP83)</f>
        <v>6</v>
      </c>
      <c r="Y83" s="85">
        <v>1</v>
      </c>
      <c r="Z83" s="86">
        <v>2</v>
      </c>
      <c r="AA83" s="50">
        <f>IF(OR(ISBLANK(Y$2),ISBLANK(Z$2),ISBLANK(Y83),ISBLANK(Z83),ISTEXT(Y83),ISTEXT(Z83)),"",IF(AND(Y$2=Y83,Z$2=Z83),3,IF(OR(AND(Y$2&gt;Z$2,Y83&gt;Z83),AND(Y$2&lt;Z$2,Y83&lt;Z83),AND(Y$2=Z$2,Y83=Z83)),1,0)))</f>
        <v>1</v>
      </c>
      <c r="AB83" s="85">
        <v>3</v>
      </c>
      <c r="AC83" s="86">
        <v>0</v>
      </c>
      <c r="AD83" s="50">
        <f>IF(OR(ISBLANK(AB$2),ISBLANK(AC$2),ISBLANK(AB83),ISBLANK(AC83),ISTEXT(AB83),ISTEXT(AC83)),"",IF(AND(AB$2=AB83,AC$2=AC83),3,IF(OR(AND(AB$2&gt;AC$2,AB83&gt;AC83),AND(AB$2&lt;AC$2,AB83&lt;AC83),AND(AB$2=AC$2,AB83=AC83)),1,0)))</f>
        <v>1</v>
      </c>
      <c r="AE83" s="85">
        <v>1</v>
      </c>
      <c r="AF83" s="86">
        <v>2</v>
      </c>
      <c r="AG83" s="50">
        <f>IF(OR(ISBLANK(AE$2),ISBLANK(AF$2),ISBLANK(AE83),ISBLANK(AF83),ISTEXT(AE83),ISTEXT(AF83)),"",IF(AND(AE$2=AE83,AF$2=AF83),3,IF(OR(AND(AE$2&gt;AF$2,AE83&gt;AF83),AND(AE$2&lt;AF$2,AE83&lt;AF83),AND(AE$2=AF$2,AE83=AF83)),1,0)))</f>
        <v>0</v>
      </c>
      <c r="AH83" s="85">
        <v>1</v>
      </c>
      <c r="AI83" s="86">
        <v>1</v>
      </c>
      <c r="AJ83" s="50">
        <f>IF(OR(ISBLANK(AH$2),ISBLANK(AI$2),ISBLANK(AH83),ISBLANK(AI83),ISTEXT(AH83),ISTEXT(AI83)),"",IF(AND(AH$2=AH83,AI$2=AI83),3,IF(OR(AND(AH$2&gt;AI$2,AH83&gt;AI83),AND(AH$2&lt;AI$2,AH83&lt;AI83),AND(AH$2=AI$2,AH83=AI83)),1,0)))</f>
        <v>3</v>
      </c>
      <c r="AK83" s="85">
        <v>1</v>
      </c>
      <c r="AL83" s="86">
        <v>1</v>
      </c>
      <c r="AM83" s="50">
        <f>IF(OR(ISBLANK(AK$2),ISBLANK(AL$2),ISBLANK(AK83),ISBLANK(AL83),ISTEXT(AK83),ISTEXT(AL83)),"",IF(AND(AK$2=AK83,AL$2=AL83),3,IF(OR(AND(AK$2&gt;AL$2,AK83&gt;AL83),AND(AK$2&lt;AL$2,AK83&lt;AL83),AND(AK$2=AL$2,AK83=AL83)),1,0)))</f>
        <v>0</v>
      </c>
      <c r="AN83" s="85">
        <v>0</v>
      </c>
      <c r="AO83" s="86">
        <v>7</v>
      </c>
      <c r="AP83" s="50">
        <f>IF(OR(ISBLANK(AN$2),ISBLANK(AO$2),ISBLANK(AN83),ISBLANK(AO83),ISTEXT(AN83),ISTEXT(AO83)),"",IF(AND(AN$2=AN83,AO$2=AO83),3,IF(OR(AND(AN$2&gt;AO$2,AN83&gt;AO83),AND(AN$2&lt;AO$2,AN83&lt;AO83),AND(AN$2=AO$2,AN83=AO83)),1,0)))</f>
        <v>1</v>
      </c>
      <c r="AQ83" s="112">
        <f>SUM(AT83,AW83,AZ83,BC83,BF83,BI83)</f>
        <v>0</v>
      </c>
      <c r="AR83" s="85">
        <v>2</v>
      </c>
      <c r="AS83" s="86">
        <v>1</v>
      </c>
      <c r="AT83" s="50">
        <f>IF(OR(ISBLANK(AR$2),ISBLANK(AS$2),ISBLANK(AR83),ISBLANK(AS83),ISTEXT(AR83),ISTEXT(AS83)),"",IF(AND(AR$2=AR83,AS$2=AS83),3,IF(OR(AND(AR$2&gt;AS$2,AR83&gt;AS83),AND(AR$2&lt;AS$2,AR83&lt;AS83),AND(AR$2=AS$2,AR83=AS83)),1,0)))</f>
        <v>0</v>
      </c>
      <c r="AU83" s="85">
        <v>1</v>
      </c>
      <c r="AV83" s="86">
        <v>1</v>
      </c>
      <c r="AW83" s="50">
        <f>IF(OR(ISBLANK(AU$2),ISBLANK(AV$2),ISBLANK(AU83),ISBLANK(AV83),ISTEXT(AU83),ISTEXT(AV83)),"",IF(AND(AU$2=AU83,AV$2=AV83),3,IF(OR(AND(AU$2&gt;AV$2,AU83&gt;AV83),AND(AU$2&lt;AV$2,AU83&lt;AV83),AND(AU$2=AV$2,AU83=AV83)),1,0)))</f>
        <v>0</v>
      </c>
      <c r="AX83" s="85">
        <v>1</v>
      </c>
      <c r="AY83" s="86">
        <v>2</v>
      </c>
      <c r="AZ83" s="50">
        <f>IF(OR(ISBLANK(AX$2),ISBLANK(AY$2),ISBLANK(AX83),ISBLANK(AY83),ISTEXT(AX83),ISTEXT(AY83)),"",IF(AND(AX$2=AX83,AY$2=AY83),3,IF(OR(AND(AX$2&gt;AY$2,AX83&gt;AY83),AND(AX$2&lt;AY$2,AX83&lt;AY83),AND(AX$2=AY$2,AX83=AY83)),1,0)))</f>
        <v>0</v>
      </c>
      <c r="BA83" s="85">
        <v>1</v>
      </c>
      <c r="BB83" s="86">
        <v>1</v>
      </c>
      <c r="BC83" s="50">
        <f>IF(OR(ISBLANK(BA$2),ISBLANK(BB$2),ISBLANK(BA83),ISBLANK(BB83),ISTEXT(BA83),ISTEXT(BB83)),"",IF(AND(BA$2=BA83,BB$2=BB83),3,IF(OR(AND(BA$2&gt;BB$2,BA83&gt;BB83),AND(BA$2&lt;BB$2,BA83&lt;BB83),AND(BA$2=BB$2,BA83=BB83)),1,0)))</f>
        <v>0</v>
      </c>
      <c r="BD83" s="85">
        <v>1</v>
      </c>
      <c r="BE83" s="86">
        <v>2</v>
      </c>
      <c r="BF83" s="50">
        <f>IF(OR(ISBLANK(BD$2),ISBLANK(BE$2),ISBLANK(BD83),ISBLANK(BE83),ISTEXT(BD83),ISTEXT(BE83)),"",IF(AND(BD$2=BD83,BE$2=BE83),3,IF(OR(AND(BD$2&gt;BE$2,BD83&gt;BE83),AND(BD$2&lt;BE$2,BD83&lt;BE83),AND(BD$2=BE$2,BD83=BE83)),1,0)))</f>
        <v>0</v>
      </c>
      <c r="BG83" s="85">
        <v>2</v>
      </c>
      <c r="BH83" s="86">
        <v>1</v>
      </c>
      <c r="BI83" s="50">
        <f>IF(OR(ISBLANK(BG$2),ISBLANK(BH$2),ISBLANK(BG83),ISBLANK(BH83),ISTEXT(BG83),ISTEXT(BH83)),"",IF(AND(BG$2=BG83,BH$2=BH83),3,IF(OR(AND(BG$2&gt;BH$2,BG83&gt;BH83),AND(BG$2&lt;BH$2,BG83&lt;BH83),AND(BG$2=BH$2,BG83=BH83)),1,0)))</f>
        <v>0</v>
      </c>
      <c r="BJ83" s="87">
        <f>SUM(BM83,BP83,BS83,BV83,BY83,CB83)</f>
        <v>0</v>
      </c>
      <c r="BK83" s="85">
        <v>1</v>
      </c>
      <c r="BL83" s="86">
        <v>1</v>
      </c>
      <c r="BM83" s="50">
        <f>IF(OR(ISBLANK(BK$2),ISBLANK(BL$2),ISBLANK(BK83),ISBLANK(BL83),ISTEXT(BK83),ISTEXT(BL83)),"",IF(AND(BK$2=BK83,BL$2=BL83),3,IF(OR(AND(BK$2&gt;BL$2,BK83&gt;BL83),AND(BK$2&lt;BL$2,BK83&lt;BL83),AND(BK$2=BL$2,BK83=BL83)),1,0)))</f>
        <v>0</v>
      </c>
      <c r="BN83" s="85">
        <v>2</v>
      </c>
      <c r="BO83" s="86">
        <v>1</v>
      </c>
      <c r="BP83" s="50">
        <f>IF(OR(ISBLANK(BN$2),ISBLANK(BO$2),ISBLANK(BN83),ISBLANK(BO83),ISTEXT(BN83),ISTEXT(BO83)),"",IF(AND(BN$2=BN83,BO$2=BO83),3,IF(OR(AND(BN$2&gt;BO$2,BN83&gt;BO83),AND(BN$2&lt;BO$2,BN83&lt;BO83),AND(BN$2=BO$2,BN83=BO83)),1,0)))</f>
        <v>0</v>
      </c>
      <c r="BQ83" s="85">
        <v>1</v>
      </c>
      <c r="BR83" s="86">
        <v>1</v>
      </c>
      <c r="BS83" s="50">
        <f>IF(OR(ISBLANK(BQ$2),ISBLANK(BR$2),ISBLANK(BQ83),ISBLANK(BR83),ISTEXT(BQ83),ISTEXT(BR83)),"",IF(AND(BQ$2=BQ83,BR$2=BR83),3,IF(OR(AND(BQ$2&gt;BR$2,BQ83&gt;BR83),AND(BQ$2&lt;BR$2,BQ83&lt;BR83),AND(BQ$2=BR$2,BQ83=BR83)),1,0)))</f>
        <v>0</v>
      </c>
      <c r="BT83" s="85">
        <v>2</v>
      </c>
      <c r="BU83" s="86">
        <v>1</v>
      </c>
      <c r="BV83" s="50">
        <f>IF(OR(ISBLANK(BT$2),ISBLANK(BU$2),ISBLANK(BT83),ISBLANK(BU83),ISTEXT(BT83),ISTEXT(BU83)),"",IF(AND(BT$2=BT83,BU$2=BU83),3,IF(OR(AND(BT$2&gt;BU$2,BT83&gt;BU83),AND(BT$2&lt;BU$2,BT83&lt;BU83),AND(BT$2=BU$2,BT83=BU83)),1,0)))</f>
        <v>0</v>
      </c>
      <c r="BW83" s="85">
        <v>2</v>
      </c>
      <c r="BX83" s="86">
        <v>1</v>
      </c>
      <c r="BY83" s="50">
        <f>IF(OR(ISBLANK(BW$2),ISBLANK(BX$2),ISBLANK(BW83),ISBLANK(BX83),ISTEXT(BW83),ISTEXT(BX83)),"",IF(AND(BW$2=BW83,BX$2=BX83),3,IF(OR(AND(BW$2&gt;BX$2,BW83&gt;BX83),AND(BW$2&lt;BX$2,BW83&lt;BX83),AND(BW$2=BX$2,BW83=BX83)),1,0)))</f>
        <v>0</v>
      </c>
      <c r="BZ83" s="85">
        <v>1</v>
      </c>
      <c r="CA83" s="86">
        <v>1</v>
      </c>
      <c r="CB83" s="50">
        <f>IF(OR(ISBLANK(BZ$2),ISBLANK(CA$2),ISBLANK(BZ83),ISBLANK(CA83),ISTEXT(BZ83),ISTEXT(CA83)),"",IF(AND(BZ$2=BZ83,CA$2=CA83),3,IF(OR(AND(BZ$2&gt;CA$2,BZ83&gt;CA83),AND(BZ$2&lt;CA$2,BZ83&lt;CA83),AND(BZ$2=CA$2,BZ83=CA83)),1,0)))</f>
        <v>0</v>
      </c>
      <c r="CC83" s="115">
        <f>SUM($BJ83,$AQ83,$X83,$E83)</f>
        <v>7</v>
      </c>
      <c r="CD83" s="54">
        <f>SUM(CH83,CL83,CP83,CT83)</f>
        <v>2</v>
      </c>
      <c r="CE83" s="116">
        <v>1</v>
      </c>
      <c r="CF83" s="118">
        <v>2</v>
      </c>
      <c r="CG83" s="118"/>
      <c r="CH83" s="91">
        <f>IF(OR(ISBLANK(CE$2),ISBLANK(CF$2),ISBLANK(CE83),ISBLANK(CF83),ISTEXT(CE83),ISTEXT(CF83)),"",IF(OR(AND(CE$2=CE83,CF$2=CF83,ISBLANK(CG$2),ISBLANK(CG83)),AND(CE$2=CE83,CF$2=CF83,ISTEXT(CG$2),ISTEXT(CG83))),3,IF(OR(AND(CE$2&gt;CF$2,CE83&gt;CF83),AND(CE$2&lt;CF$2,CE83&lt;CF83),AND(CE$2=CF$2,CE83=CF83)),1,0)))</f>
        <v>1</v>
      </c>
      <c r="CI83" s="116">
        <v>2</v>
      </c>
      <c r="CJ83" s="118">
        <v>1</v>
      </c>
      <c r="CK83" s="118"/>
      <c r="CL83" s="91">
        <f>IF(OR(ISBLANK(CI$2),ISBLANK(CJ$2),ISBLANK(CI83),ISBLANK(CJ83),ISTEXT(CI83),ISTEXT(CJ83)),"",IF(OR(AND(CI$2=CI83,CJ$2=CJ83,ISBLANK(CK$2),ISBLANK(CK83)),AND(CI$2=CI83,CJ$2=CJ83,ISTEXT(CK$2),ISTEXT(CK83))),3,IF(OR(AND(CI$2&gt;CJ$2,CI83&gt;CJ83),AND(CI$2&lt;CJ$2,CI83&lt;CJ83),AND(CI$2=CJ$2,CI83=CJ83)),1,0)))</f>
        <v>0</v>
      </c>
      <c r="CM83" s="116">
        <v>3</v>
      </c>
      <c r="CN83" s="118">
        <v>1</v>
      </c>
      <c r="CO83" s="118"/>
      <c r="CP83" s="91">
        <f>IF(OR(ISBLANK(CM$2),ISBLANK(CN$2),ISBLANK(CM83),ISBLANK(CN83),ISTEXT(CM83),ISTEXT(CN83)),"",IF(OR(AND(CM$2=CM83,CN$2=CN83,ISBLANK(CO$2),ISBLANK(CO83)),AND(CM$2=CM83,CN$2=CN83,ISTEXT(CO$2),ISTEXT(CO83))),3,IF(OR(AND(CM$2&gt;CN$2,CM83&gt;CN83),AND(CM$2&lt;CN$2,CM83&lt;CN83),AND(CM$2=CN$2,CM83=CN83)),1,0)))</f>
        <v>0</v>
      </c>
      <c r="CQ83" s="116">
        <v>2</v>
      </c>
      <c r="CR83" s="118">
        <v>2</v>
      </c>
      <c r="CS83" s="118" t="s">
        <v>153</v>
      </c>
      <c r="CT83" s="148">
        <f>IF(OR(ISBLANK(CQ$2),ISBLANK(CR$2),ISBLANK(CQ83),ISBLANK(CR83),ISTEXT(CQ83),ISTEXT(CR83)),"",IF(OR(AND(CQ$2=CQ83,CR$2=CR83,ISBLANK(CS$2),ISBLANK(CS83)),AND(CQ$2=CQ83,CR$2=CR83,ISTEXT(CS$2),ISTEXT(CS83))),3,IF(OR(AND(CQ$2&gt;CR$2,CQ83&gt;CR83),AND(CQ$2&lt;CR$2,CQ83&lt;CR83),AND(CQ$2=CR$2,CQ83=CR83)),1,0)))</f>
        <v>1</v>
      </c>
      <c r="CU83" s="92">
        <f>SUM(CY83,DC83)</f>
        <v>2</v>
      </c>
      <c r="CV83" s="85">
        <v>3</v>
      </c>
      <c r="CW83" s="86">
        <v>0</v>
      </c>
      <c r="CX83" s="86"/>
      <c r="CY83" s="91">
        <f>IF(OR(ISBLANK(CV$2),ISBLANK(CW$2),ISBLANK(CV83),ISBLANK(CW83),ISTEXT(CV83),ISTEXT(CW83)),"",IF(OR(AND(CV$2=CV83,CW$2=CW83,ISBLANK(CX$2),ISBLANK(CX83)),AND(CV$2=CV83,CW$2=CW83,ISTEXT(CX$2),ISTEXT(CX83))),3,IF(OR(AND(CV$2&gt;CW$2,CV83&gt;CW83),AND(CV$2&lt;CW$2,CV83&lt;CW83),AND(CV$2=CW$2,CV83=CW83)),1,0)))</f>
        <v>1</v>
      </c>
      <c r="CZ83" s="85">
        <v>1</v>
      </c>
      <c r="DA83" s="86">
        <v>2</v>
      </c>
      <c r="DB83" s="86"/>
      <c r="DC83" s="148">
        <f>IF(OR(ISBLANK(CZ$2),ISBLANK(DA$2),ISBLANK(CZ83),ISBLANK(DA83),ISTEXT(CZ83),ISTEXT(DA83)),"",IF(OR(AND(CZ$2=CZ83,DA$2=DA83,ISBLANK(DB$2),ISBLANK(DB83)),AND(CZ$2=CZ83,DA$2=DA83,ISTEXT(DB$2),ISTEXT(DB83))),3,IF(OR(AND(CZ$2&gt;DA$2,CZ83&gt;DA83),AND(CZ$2&lt;DA$2,CZ83&lt;DA83),AND(CZ$2=DA$2,CZ83=DA83)),1,0)))</f>
        <v>1</v>
      </c>
      <c r="DD83" s="95">
        <f>SUM(DH83,DJ83)</f>
        <v>0</v>
      </c>
      <c r="DE83" s="116">
        <v>2</v>
      </c>
      <c r="DF83" s="118">
        <v>1</v>
      </c>
      <c r="DG83" s="118"/>
      <c r="DH83" s="91">
        <f>IF(OR(ISBLANK(DE$2),ISBLANK(DF$2),ISBLANK(DE83),ISBLANK(DF83),ISTEXT(DE83),ISTEXT(DF83)),"",IF(OR(AND(DE$2=DE83,DF$2=DF83,ISBLANK(DG$2),ISBLANK(DG83)),AND(DE$2=DE83,DF$2=DF83,ISTEXT(DG$2),ISTEXT(DG83))),3,IF(OR(AND(DE$2&gt;DF$2,DE83&gt;DF83),AND(DE$2&lt;DF$2,DE83&lt;DF83),AND(DE$2=DF$2,DE83=DF83)),1,0)))</f>
        <v>0</v>
      </c>
      <c r="DI83" s="126" t="s">
        <v>18</v>
      </c>
      <c r="DJ83" s="152">
        <f>IF(ISBLANK(DM$2),"",IF(DI$2=DI83,5,0))</f>
        <v>0</v>
      </c>
      <c r="DK83" s="55">
        <f>SUM($E83,$X83,$AQ83,$BJ83)</f>
        <v>7</v>
      </c>
      <c r="DL83" s="56">
        <f>SUM($CD83,$CU83,$DD83)</f>
        <v>4</v>
      </c>
      <c r="DM83" s="46">
        <f>SUM($CC83,$DL83)</f>
        <v>11</v>
      </c>
      <c r="DN83" s="78" t="str">
        <f t="shared" si="15"/>
        <v>Miro Götze</v>
      </c>
      <c r="DO83" s="81">
        <f t="shared" si="16"/>
        <v>79</v>
      </c>
    </row>
    <row r="84" spans="1:119" ht="13.5" thickBot="1">
      <c r="A84" s="35">
        <f t="shared" si="12"/>
        <v>79</v>
      </c>
      <c r="B84" s="70" t="s">
        <v>129</v>
      </c>
      <c r="C84" s="46">
        <f>SUM($CC84,$DL84)</f>
        <v>11</v>
      </c>
      <c r="D84" s="46">
        <f>0+IF(OR(K84=1,K84=3),1,0)+IF(OR(N84=1,N84=3),1,0)+IF(OR(Q84=1,Q84=3),1,0)+IF(OR(T84=1,T84=3),1,0)+IF(OR(W84=1,W84=3),1,0)+IF(OR(AD84=1,AD84=3),1,0)+IF(OR(H84=1,H84=3),1,0)+IF(OR(AG84=1,AG84=3),1,0)+IF(OR(AJ84=1,AJ84=3),1,0)+IF(OR(AM84=1,AM84=3),1,0)+IF(OR(AP84=1,AP84=3),1,0)+IF(OR(AT84=1,AT84=3),1,0)+IF(OR(AA84=1,AA84=3),1,0)+IF(OR(AW84=1,AW84=3),1,0)+IF(OR(AZ84=1,AZ84=3),1,0)+IF(OR(BC84=1,BC84=3),1,0)+IF(OR(BF84=1,BF84=3),1,0)+IF(OR(BI84=1,BI84=3),1,0)+IF(OR(BM84=1,BM84=3),1,0)+IF(OR(BP84=1,BP84=3),1,0)+IF(OR(BS84=1,BS84=3),1,0)+IF(OR(BV84=1,BV84=3),1,0)+IF(OR(BY84=1,BY84=3),1,0)+IF(OR(CB84=1,CB84=3),1,0)+IF(OR(CH84=1,CH84=3),1,0)+IF(OR(CL84=1,CL84=3),1,0)+IF(OR(CP84=1,CP84=3),1,0)+IF(OR(CT84=1,CT84=3),1,0)+IF(OR(CY84=1,CY84=3),1,0)+IF(OR(DC84=1,DC84=3),1,0)+IF(OR(DH84=1,DH84=3),1,0)</f>
        <v>9</v>
      </c>
      <c r="E84" s="47">
        <f>SUM(H84,K84,N84,Q84,T84,W84)</f>
        <v>1</v>
      </c>
      <c r="F84" s="71">
        <v>2</v>
      </c>
      <c r="G84" s="72">
        <v>1</v>
      </c>
      <c r="H84" s="50">
        <f>IF(OR(ISBLANK(F$2),ISBLANK(G$2),ISBLANK(F84),ISBLANK(G84),ISTEXT(F84),ISTEXT(G84)),"",IF(AND(F$2=F84,G$2=G84),3,IF(OR(AND(F$2&gt;G$2,F84&gt;G84),AND(F$2&lt;G$2,F84&lt;G84),AND(F$2=G$2,F84=G84)),1,0)))</f>
        <v>0</v>
      </c>
      <c r="I84" s="71">
        <v>3</v>
      </c>
      <c r="J84" s="72">
        <v>0</v>
      </c>
      <c r="K84" s="50">
        <f>IF(OR(ISBLANK(I$2),ISBLANK(J$2),ISBLANK(I84),ISBLANK(J84),ISTEXT(I84),ISTEXT(J84)),"",IF(AND(I$2=I84,J$2=J84),3,IF(OR(AND(I$2&gt;J$2,I84&gt;J84),AND(I$2&lt;J$2,I84&lt;J84),AND(I$2=J$2,I84=J84)),1,0)))</f>
        <v>1</v>
      </c>
      <c r="L84" s="71">
        <v>2</v>
      </c>
      <c r="M84" s="72">
        <v>2</v>
      </c>
      <c r="N84" s="50">
        <f>IF(OR(ISBLANK(L$2),ISBLANK(M$2),ISBLANK(L84),ISBLANK(M84),ISTEXT(L84),ISTEXT(M84)),"",IF(AND(L$2=L84,M$2=M84),3,IF(OR(AND(L$2&gt;M$2,L84&gt;M84),AND(L$2&lt;M$2,L84&lt;M84),AND(L$2=M$2,L84=M84)),1,0)))</f>
        <v>0</v>
      </c>
      <c r="O84" s="71">
        <v>1</v>
      </c>
      <c r="P84" s="72">
        <v>0</v>
      </c>
      <c r="Q84" s="50">
        <f>IF(OR(ISBLANK(O$2),ISBLANK(P$2),ISBLANK(O84),ISBLANK(P84),ISTEXT(O84),ISTEXT(P84)),"",IF(AND(O$2=O84,P$2=P84),3,IF(OR(AND(O$2&gt;P$2,O84&gt;P84),AND(O$2&lt;P$2,O84&lt;P84),AND(O$2=P$2,O84=P84)),1,0)))</f>
        <v>0</v>
      </c>
      <c r="R84" s="71">
        <v>1</v>
      </c>
      <c r="S84" s="72">
        <v>2</v>
      </c>
      <c r="T84" s="50">
        <f>IF(OR(ISBLANK(R$2),ISBLANK(S$2),ISBLANK(R84),ISBLANK(S84),ISTEXT(R84),ISTEXT(S84)),"",IF(AND(R$2=R84,S$2=S84),3,IF(OR(AND(R$2&gt;S$2,R84&gt;S84),AND(R$2&lt;S$2,R84&lt;S84),AND(R$2=S$2,R84=S84)),1,0)))</f>
        <v>0</v>
      </c>
      <c r="U84" s="71">
        <v>1</v>
      </c>
      <c r="V84" s="72">
        <v>2</v>
      </c>
      <c r="W84" s="50">
        <f>IF(OR(ISBLANK(U$2),ISBLANK(V$2),ISBLANK(U84),ISBLANK(V84),ISTEXT(U84),ISTEXT(V84)),"",IF(AND(U$2=U84,V$2=V84),3,IF(OR(AND(U$2&gt;V$2,U84&gt;V84),AND(U$2&lt;V$2,U84&lt;V84),AND(U$2=V$2,U84=V84)),1,0)))</f>
        <v>0</v>
      </c>
      <c r="X84" s="51">
        <f>SUM(AA84,AD84,AG84,AJ84,AM84,AP84)</f>
        <v>4</v>
      </c>
      <c r="Y84" s="71">
        <v>0</v>
      </c>
      <c r="Z84" s="72">
        <v>3</v>
      </c>
      <c r="AA84" s="50">
        <f>IF(OR(ISBLANK(Y$2),ISBLANK(Z$2),ISBLANK(Y84),ISBLANK(Z84),ISTEXT(Y84),ISTEXT(Z84)),"",IF(AND(Y$2=Y84,Z$2=Z84),3,IF(OR(AND(Y$2&gt;Z$2,Y84&gt;Z84),AND(Y$2&lt;Z$2,Y84&lt;Z84),AND(Y$2=Z$2,Y84=Z84)),1,0)))</f>
        <v>1</v>
      </c>
      <c r="AB84" s="71">
        <v>1</v>
      </c>
      <c r="AC84" s="72">
        <v>0</v>
      </c>
      <c r="AD84" s="50">
        <f>IF(OR(ISBLANK(AB$2),ISBLANK(AC$2),ISBLANK(AB84),ISBLANK(AC84),ISTEXT(AB84),ISTEXT(AC84)),"",IF(AND(AB$2=AB84,AC$2=AC84),3,IF(OR(AND(AB$2&gt;AC$2,AB84&gt;AC84),AND(AB$2&lt;AC$2,AB84&lt;AC84),AND(AB$2=AC$2,AB84=AC84)),1,0)))</f>
        <v>1</v>
      </c>
      <c r="AE84" s="71">
        <v>1</v>
      </c>
      <c r="AF84" s="72">
        <v>1</v>
      </c>
      <c r="AG84" s="50">
        <f>IF(OR(ISBLANK(AE$2),ISBLANK(AF$2),ISBLANK(AE84),ISBLANK(AF84),ISTEXT(AE84),ISTEXT(AF84)),"",IF(AND(AE$2=AE84,AF$2=AF84),3,IF(OR(AND(AE$2&gt;AF$2,AE84&gt;AF84),AND(AE$2&lt;AF$2,AE84&lt;AF84),AND(AE$2=AF$2,AE84=AF84)),1,0)))</f>
        <v>0</v>
      </c>
      <c r="AH84" s="71">
        <v>0</v>
      </c>
      <c r="AI84" s="72">
        <v>2</v>
      </c>
      <c r="AJ84" s="50">
        <f>IF(OR(ISBLANK(AH$2),ISBLANK(AI$2),ISBLANK(AH84),ISBLANK(AI84),ISTEXT(AH84),ISTEXT(AI84)),"",IF(AND(AH$2=AH84,AI$2=AI84),3,IF(OR(AND(AH$2&gt;AI$2,AH84&gt;AI84),AND(AH$2&lt;AI$2,AH84&lt;AI84),AND(AH$2=AI$2,AH84=AI84)),1,0)))</f>
        <v>0</v>
      </c>
      <c r="AK84" s="71">
        <v>1</v>
      </c>
      <c r="AL84" s="72">
        <v>2</v>
      </c>
      <c r="AM84" s="50">
        <f>IF(OR(ISBLANK(AK$2),ISBLANK(AL$2),ISBLANK(AK84),ISBLANK(AL84),ISTEXT(AK84),ISTEXT(AL84)),"",IF(AND(AK$2=AK84,AL$2=AL84),3,IF(OR(AND(AK$2&gt;AL$2,AK84&gt;AL84),AND(AK$2&lt;AL$2,AK84&lt;AL84),AND(AK$2=AL$2,AK84=AL84)),1,0)))</f>
        <v>1</v>
      </c>
      <c r="AN84" s="71">
        <v>1</v>
      </c>
      <c r="AO84" s="72">
        <v>3</v>
      </c>
      <c r="AP84" s="50">
        <f>IF(OR(ISBLANK(AN$2),ISBLANK(AO$2),ISBLANK(AN84),ISBLANK(AO84),ISTEXT(AN84),ISTEXT(AO84)),"",IF(AND(AN$2=AN84,AO$2=AO84),3,IF(OR(AND(AN$2&gt;AO$2,AN84&gt;AO84),AND(AN$2&lt;AO$2,AN84&lt;AO84),AND(AN$2=AO$2,AN84=AO84)),1,0)))</f>
        <v>1</v>
      </c>
      <c r="AQ84" s="52">
        <f>SUM(AT84,AW84,AZ84,BC84,BF84,BI84)</f>
        <v>0</v>
      </c>
      <c r="AR84" s="71">
        <v>0</v>
      </c>
      <c r="AS84" s="72">
        <v>1</v>
      </c>
      <c r="AT84" s="50">
        <f>IF(OR(ISBLANK(AR$2),ISBLANK(AS$2),ISBLANK(AR84),ISBLANK(AS84),ISTEXT(AR84),ISTEXT(AS84)),"",IF(AND(AR$2=AR84,AS$2=AS84),3,IF(OR(AND(AR$2&gt;AS$2,AR84&gt;AS84),AND(AR$2&lt;AS$2,AR84&lt;AS84),AND(AR$2=AS$2,AR84=AS84)),1,0)))</f>
        <v>0</v>
      </c>
      <c r="AU84" s="71">
        <v>1</v>
      </c>
      <c r="AV84" s="72">
        <v>1</v>
      </c>
      <c r="AW84" s="50">
        <f>IF(OR(ISBLANK(AU$2),ISBLANK(AV$2),ISBLANK(AU84),ISBLANK(AV84),ISTEXT(AU84),ISTEXT(AV84)),"",IF(AND(AU$2=AU84,AV$2=AV84),3,IF(OR(AND(AU$2&gt;AV$2,AU84&gt;AV84),AND(AU$2&lt;AV$2,AU84&lt;AV84),AND(AU$2=AV$2,AU84=AV84)),1,0)))</f>
        <v>0</v>
      </c>
      <c r="AX84" s="71">
        <v>2</v>
      </c>
      <c r="AY84" s="72">
        <v>0</v>
      </c>
      <c r="AZ84" s="50">
        <f>IF(OR(ISBLANK(AX$2),ISBLANK(AY$2),ISBLANK(AX84),ISBLANK(AY84),ISTEXT(AX84),ISTEXT(AY84)),"",IF(AND(AX$2=AX84,AY$2=AY84),3,IF(OR(AND(AX$2&gt;AY$2,AX84&gt;AY84),AND(AX$2&lt;AY$2,AX84&lt;AY84),AND(AX$2=AY$2,AX84=AY84)),1,0)))</f>
        <v>0</v>
      </c>
      <c r="BA84" s="71">
        <v>1</v>
      </c>
      <c r="BB84" s="72">
        <v>2</v>
      </c>
      <c r="BC84" s="50">
        <f>IF(OR(ISBLANK(BA$2),ISBLANK(BB$2),ISBLANK(BA84),ISBLANK(BB84),ISTEXT(BA84),ISTEXT(BB84)),"",IF(AND(BA$2=BA84,BB$2=BB84),3,IF(OR(AND(BA$2&gt;BB$2,BA84&gt;BB84),AND(BA$2&lt;BB$2,BA84&lt;BB84),AND(BA$2=BB$2,BA84=BB84)),1,0)))</f>
        <v>0</v>
      </c>
      <c r="BD84" s="71">
        <v>1</v>
      </c>
      <c r="BE84" s="72">
        <v>1</v>
      </c>
      <c r="BF84" s="50">
        <f>IF(OR(ISBLANK(BD$2),ISBLANK(BE$2),ISBLANK(BD84),ISBLANK(BE84),ISTEXT(BD84),ISTEXT(BE84)),"",IF(AND(BD$2=BD84,BE$2=BE84),3,IF(OR(AND(BD$2&gt;BE$2,BD84&gt;BE84),AND(BD$2&lt;BE$2,BD84&lt;BE84),AND(BD$2=BE$2,BD84=BE84)),1,0)))</f>
        <v>0</v>
      </c>
      <c r="BG84" s="71">
        <v>2</v>
      </c>
      <c r="BH84" s="72">
        <v>2</v>
      </c>
      <c r="BI84" s="50">
        <f>IF(OR(ISBLANK(BG$2),ISBLANK(BH$2),ISBLANK(BG84),ISBLANK(BH84),ISTEXT(BG84),ISTEXT(BH84)),"",IF(AND(BG$2=BG84,BH$2=BH84),3,IF(OR(AND(BG$2&gt;BH$2,BG84&gt;BH84),AND(BG$2&lt;BH$2,BG84&lt;BH84),AND(BG$2=BH$2,BG84=BH84)),1,0)))</f>
        <v>0</v>
      </c>
      <c r="BJ84" s="53">
        <f>SUM(BM84,BP84,BS84,BV84,BY84,CB84)</f>
        <v>4</v>
      </c>
      <c r="BK84" s="71">
        <v>0</v>
      </c>
      <c r="BL84" s="72">
        <v>2</v>
      </c>
      <c r="BM84" s="50">
        <f>IF(OR(ISBLANK(BK$2),ISBLANK(BL$2),ISBLANK(BK84),ISBLANK(BL84),ISTEXT(BK84),ISTEXT(BL84)),"",IF(AND(BK$2=BK84,BL$2=BL84),3,IF(OR(AND(BK$2&gt;BL$2,BK84&gt;BL84),AND(BK$2&lt;BL$2,BK84&lt;BL84),AND(BK$2=BL$2,BK84=BL84)),1,0)))</f>
        <v>0</v>
      </c>
      <c r="BN84" s="71">
        <v>2</v>
      </c>
      <c r="BO84" s="72">
        <v>1</v>
      </c>
      <c r="BP84" s="50">
        <f>IF(OR(ISBLANK(BN$2),ISBLANK(BO$2),ISBLANK(BN84),ISBLANK(BO84),ISTEXT(BN84),ISTEXT(BO84)),"",IF(AND(BN$2=BN84,BO$2=BO84),3,IF(OR(AND(BN$2&gt;BO$2,BN84&gt;BO84),AND(BN$2&lt;BO$2,BN84&lt;BO84),AND(BN$2=BO$2,BN84=BO84)),1,0)))</f>
        <v>0</v>
      </c>
      <c r="BQ84" s="71">
        <v>1</v>
      </c>
      <c r="BR84" s="72">
        <v>2</v>
      </c>
      <c r="BS84" s="50">
        <f>IF(OR(ISBLANK(BQ$2),ISBLANK(BR$2),ISBLANK(BQ84),ISBLANK(BR84),ISTEXT(BQ84),ISTEXT(BR84)),"",IF(AND(BQ$2=BQ84,BR$2=BR84),3,IF(OR(AND(BQ$2&gt;BR$2,BQ84&gt;BR84),AND(BQ$2&lt;BR$2,BQ84&lt;BR84),AND(BQ$2=BR$2,BQ84=BR84)),1,0)))</f>
        <v>3</v>
      </c>
      <c r="BT84" s="71">
        <v>2</v>
      </c>
      <c r="BU84" s="72">
        <v>2</v>
      </c>
      <c r="BV84" s="50">
        <f>IF(OR(ISBLANK(BT$2),ISBLANK(BU$2),ISBLANK(BT84),ISBLANK(BU84),ISTEXT(BT84),ISTEXT(BU84)),"",IF(AND(BT$2=BT84,BU$2=BU84),3,IF(OR(AND(BT$2&gt;BU$2,BT84&gt;BU84),AND(BT$2&lt;BU$2,BT84&lt;BU84),AND(BT$2=BU$2,BT84=BU84)),1,0)))</f>
        <v>0</v>
      </c>
      <c r="BW84" s="71">
        <v>2</v>
      </c>
      <c r="BX84" s="72">
        <v>2</v>
      </c>
      <c r="BY84" s="50">
        <f>IF(OR(ISBLANK(BW$2),ISBLANK(BX$2),ISBLANK(BW84),ISBLANK(BX84),ISTEXT(BW84),ISTEXT(BX84)),"",IF(AND(BW$2=BW84,BX$2=BX84),3,IF(OR(AND(BW$2&gt;BX$2,BW84&gt;BX84),AND(BW$2&lt;BX$2,BW84&lt;BX84),AND(BW$2=BX$2,BW84=BX84)),1,0)))</f>
        <v>0</v>
      </c>
      <c r="BZ84" s="71">
        <v>2</v>
      </c>
      <c r="CA84" s="72">
        <v>1</v>
      </c>
      <c r="CB84" s="50">
        <f>IF(OR(ISBLANK(BZ$2),ISBLANK(CA$2),ISBLANK(BZ84),ISBLANK(CA84),ISTEXT(BZ84),ISTEXT(CA84)),"",IF(AND(BZ$2=BZ84,CA$2=CA84),3,IF(OR(AND(BZ$2&gt;CA$2,BZ84&gt;CA84),AND(BZ$2&lt;CA$2,BZ84&lt;CA84),AND(BZ$2=CA$2,BZ84=CA84)),1,0)))</f>
        <v>1</v>
      </c>
      <c r="CC84" s="50">
        <f>SUM($BJ84,$AQ84,$X84,$E84)</f>
        <v>9</v>
      </c>
      <c r="CD84" s="54">
        <f>SUM(CH84,CL84,CP84,CT84)</f>
        <v>1</v>
      </c>
      <c r="CE84" s="71">
        <v>2</v>
      </c>
      <c r="CF84" s="72">
        <v>1</v>
      </c>
      <c r="CG84" s="72"/>
      <c r="CH84" s="91">
        <f>IF(OR(ISBLANK(CE$2),ISBLANK(CF$2),ISBLANK(CE84),ISBLANK(CF84),ISTEXT(CE84),ISTEXT(CF84)),"",IF(OR(AND(CE$2=CE84,CF$2=CF84,ISBLANK(CG$2),ISBLANK(CG84)),AND(CE$2=CE84,CF$2=CF84,ISTEXT(CG$2),ISTEXT(CG84))),3,IF(OR(AND(CE$2&gt;CF$2,CE84&gt;CF84),AND(CE$2&lt;CF$2,CE84&lt;CF84),AND(CE$2=CF$2,CE84=CF84)),1,0)))</f>
        <v>0</v>
      </c>
      <c r="CI84" s="71">
        <v>1</v>
      </c>
      <c r="CJ84" s="72">
        <v>2</v>
      </c>
      <c r="CK84" s="72"/>
      <c r="CL84" s="91">
        <f>IF(OR(ISBLANK(CI$2),ISBLANK(CJ$2),ISBLANK(CI84),ISBLANK(CJ84),ISTEXT(CI84),ISTEXT(CJ84)),"",IF(OR(AND(CI$2=CI84,CJ$2=CJ84,ISBLANK(CK$2),ISBLANK(CK84)),AND(CI$2=CI84,CJ$2=CJ84,ISTEXT(CK$2),ISTEXT(CK84))),3,IF(OR(AND(CI$2&gt;CJ$2,CI84&gt;CJ84),AND(CI$2&lt;CJ$2,CI84&lt;CJ84),AND(CI$2=CJ$2,CI84=CJ84)),1,0)))</f>
        <v>0</v>
      </c>
      <c r="CM84" s="71">
        <v>3</v>
      </c>
      <c r="CN84" s="72">
        <v>1</v>
      </c>
      <c r="CO84" s="72"/>
      <c r="CP84" s="91">
        <f>IF(OR(ISBLANK(CM$2),ISBLANK(CN$2),ISBLANK(CM84),ISBLANK(CN84),ISTEXT(CM84),ISTEXT(CN84)),"",IF(OR(AND(CM$2=CM84,CN$2=CN84,ISBLANK(CO$2),ISBLANK(CO84)),AND(CM$2=CM84,CN$2=CN84,ISTEXT(CO$2),ISTEXT(CO84))),3,IF(OR(AND(CM$2&gt;CN$2,CM84&gt;CN84),AND(CM$2&lt;CN$2,CM84&lt;CN84),AND(CM$2=CN$2,CM84=CN84)),1,0)))</f>
        <v>0</v>
      </c>
      <c r="CQ84" s="71">
        <v>2</v>
      </c>
      <c r="CR84" s="72">
        <v>2</v>
      </c>
      <c r="CS84" s="72"/>
      <c r="CT84" s="148">
        <f>IF(OR(ISBLANK(CQ$2),ISBLANK(CR$2),ISBLANK(CQ84),ISBLANK(CR84),ISTEXT(CQ84),ISTEXT(CR84)),"",IF(OR(AND(CQ$2=CQ84,CR$2=CR84,ISBLANK(CS$2),ISBLANK(CS84)),AND(CQ$2=CQ84,CR$2=CR84,ISTEXT(CS$2),ISTEXT(CS84))),3,IF(OR(AND(CQ$2&gt;CR$2,CQ84&gt;CR84),AND(CQ$2&lt;CR$2,CQ84&lt;CR84),AND(CQ$2=CR$2,CQ84=CR84)),1,0)))</f>
        <v>1</v>
      </c>
      <c r="CU84" s="92">
        <f>SUM(CY84,DC84)</f>
        <v>1</v>
      </c>
      <c r="CV84" s="123">
        <v>3</v>
      </c>
      <c r="CW84" s="125">
        <v>1</v>
      </c>
      <c r="CX84" s="125"/>
      <c r="CY84" s="91">
        <f>IF(OR(ISBLANK(CV$2),ISBLANK(CW$2),ISBLANK(CV84),ISBLANK(CW84),ISTEXT(CV84),ISTEXT(CW84)),"",IF(OR(AND(CV$2=CV84,CW$2=CW84,ISBLANK(CX$2),ISBLANK(CX84)),AND(CV$2=CV84,CW$2=CW84,ISTEXT(CX$2),ISTEXT(CX84))),3,IF(OR(AND(CV$2&gt;CW$2,CV84&gt;CW84),AND(CV$2&lt;CW$2,CV84&lt;CW84),AND(CV$2=CW$2,CV84=CW84)),1,0)))</f>
        <v>1</v>
      </c>
      <c r="CZ84" s="123">
        <v>2</v>
      </c>
      <c r="DA84" s="125">
        <v>1</v>
      </c>
      <c r="DB84" s="125"/>
      <c r="DC84" s="148">
        <f>IF(OR(ISBLANK(CZ$2),ISBLANK(DA$2),ISBLANK(CZ84),ISBLANK(DA84),ISTEXT(CZ84),ISTEXT(DA84)),"",IF(OR(AND(CZ$2=CZ84,DA$2=DA84,ISBLANK(DB$2),ISBLANK(DB84)),AND(CZ$2=CZ84,DA$2=DA84,ISTEXT(DB$2),ISTEXT(DB84))),3,IF(OR(AND(CZ$2&gt;DA$2,CZ84&gt;DA84),AND(CZ$2&lt;DA$2,CZ84&lt;DA84),AND(CZ$2=DA$2,CZ84=DA84)),1,0)))</f>
        <v>0</v>
      </c>
      <c r="DD84" s="95">
        <f>SUM(DH84,DJ84)</f>
        <v>0</v>
      </c>
      <c r="DE84" s="89">
        <v>3</v>
      </c>
      <c r="DF84" s="90">
        <v>1</v>
      </c>
      <c r="DG84" s="90"/>
      <c r="DH84" s="91">
        <f>IF(OR(ISBLANK(DE$2),ISBLANK(DF$2),ISBLANK(DE84),ISBLANK(DF84),ISTEXT(DE84),ISTEXT(DF84)),"",IF(OR(AND(DE$2=DE84,DF$2=DF84,ISBLANK(DG$2),ISBLANK(DG84)),AND(DE$2=DE84,DF$2=DF84,ISTEXT(DG$2),ISTEXT(DG84))),3,IF(OR(AND(DE$2&gt;DF$2,DE84&gt;DF84),AND(DE$2&lt;DF$2,DE84&lt;DF84),AND(DE$2=DF$2,DE84=DF84)),1,0)))</f>
        <v>0</v>
      </c>
      <c r="DI84" s="73" t="s">
        <v>18</v>
      </c>
      <c r="DJ84" s="152">
        <f>IF(ISBLANK(DM$2),"",IF(DI$2=DI84,5,0))</f>
        <v>0</v>
      </c>
      <c r="DK84" s="55">
        <f>SUM($E84,$X84,$AQ84,$BJ84)</f>
        <v>9</v>
      </c>
      <c r="DL84" s="56">
        <f>SUM($CD84,$CU84,$DD84)</f>
        <v>2</v>
      </c>
      <c r="DM84" s="46">
        <f>SUM($CC84,$DL84)</f>
        <v>11</v>
      </c>
      <c r="DN84" s="78" t="str">
        <f t="shared" si="15"/>
        <v>Stefan Saager</v>
      </c>
      <c r="DO84" s="81">
        <f t="shared" si="16"/>
        <v>79</v>
      </c>
    </row>
    <row r="85" spans="1:119" ht="13.5" thickBot="1">
      <c r="A85" s="35">
        <f t="shared" si="12"/>
        <v>83</v>
      </c>
      <c r="B85" s="70" t="s">
        <v>136</v>
      </c>
      <c r="C85" s="46">
        <f>SUM($CC85,$DL85)</f>
        <v>10</v>
      </c>
      <c r="D85" s="46">
        <f>0+IF(OR(K85=1,K85=3),1,0)+IF(OR(N85=1,N85=3),1,0)+IF(OR(Q85=1,Q85=3),1,0)+IF(OR(T85=1,T85=3),1,0)+IF(OR(W85=1,W85=3),1,0)+IF(OR(AD85=1,AD85=3),1,0)+IF(OR(H85=1,H85=3),1,0)+IF(OR(AG85=1,AG85=3),1,0)+IF(OR(AJ85=1,AJ85=3),1,0)+IF(OR(AM85=1,AM85=3),1,0)+IF(OR(AP85=1,AP85=3),1,0)+IF(OR(AT85=1,AT85=3),1,0)+IF(OR(AA85=1,AA85=3),1,0)+IF(OR(AW85=1,AW85=3),1,0)+IF(OR(AZ85=1,AZ85=3),1,0)+IF(OR(BC85=1,BC85=3),1,0)+IF(OR(BF85=1,BF85=3),1,0)+IF(OR(BI85=1,BI85=3),1,0)+IF(OR(BM85=1,BM85=3),1,0)+IF(OR(BP85=1,BP85=3),1,0)+IF(OR(BS85=1,BS85=3),1,0)+IF(OR(BV85=1,BV85=3),1,0)+IF(OR(BY85=1,BY85=3),1,0)+IF(OR(CB85=1,CB85=3),1,0)+IF(OR(CH85=1,CH85=3),1,0)+IF(OR(CL85=1,CL85=3),1,0)+IF(OR(CP85=1,CP85=3),1,0)+IF(OR(CT85=1,CT85=3),1,0)+IF(OR(CY85=1,CY85=3),1,0)+IF(OR(DC85=1,DC85=3),1,0)+IF(OR(DH85=1,DH85=3),1,0)</f>
        <v>8</v>
      </c>
      <c r="E85" s="47">
        <f>SUM(H85,K85,N85,Q85,T85,W85)</f>
        <v>2</v>
      </c>
      <c r="F85" s="71">
        <v>2</v>
      </c>
      <c r="G85" s="72">
        <v>1</v>
      </c>
      <c r="H85" s="50">
        <f>IF(OR(ISBLANK(F$2),ISBLANK(G$2),ISBLANK(F85),ISBLANK(G85),ISTEXT(F85),ISTEXT(G85)),"",IF(AND(F$2=F85,G$2=G85),3,IF(OR(AND(F$2&gt;G$2,F85&gt;G85),AND(F$2&lt;G$2,F85&lt;G85),AND(F$2=G$2,F85=G85)),1,0)))</f>
        <v>0</v>
      </c>
      <c r="I85" s="71">
        <v>3</v>
      </c>
      <c r="J85" s="72">
        <v>1</v>
      </c>
      <c r="K85" s="50">
        <f>IF(OR(ISBLANK(I$2),ISBLANK(J$2),ISBLANK(I85),ISBLANK(J85),ISTEXT(I85),ISTEXT(J85)),"",IF(AND(I$2=I85,J$2=J85),3,IF(OR(AND(I$2&gt;J$2,I85&gt;J85),AND(I$2&lt;J$2,I85&lt;J85),AND(I$2=J$2,I85=J85)),1,0)))</f>
        <v>1</v>
      </c>
      <c r="L85" s="71">
        <v>1</v>
      </c>
      <c r="M85" s="72">
        <v>2</v>
      </c>
      <c r="N85" s="50">
        <f>IF(OR(ISBLANK(L$2),ISBLANK(M$2),ISBLANK(L85),ISBLANK(M85),ISTEXT(L85),ISTEXT(M85)),"",IF(AND(L$2=L85,M$2=M85),3,IF(OR(AND(L$2&gt;M$2,L85&gt;M85),AND(L$2&lt;M$2,L85&lt;M85),AND(L$2=M$2,L85=M85)),1,0)))</f>
        <v>1</v>
      </c>
      <c r="O85" s="71">
        <v>2</v>
      </c>
      <c r="P85" s="72">
        <v>0</v>
      </c>
      <c r="Q85" s="50">
        <f>IF(OR(ISBLANK(O$2),ISBLANK(P$2),ISBLANK(O85),ISBLANK(P85),ISTEXT(O85),ISTEXT(P85)),"",IF(AND(O$2=O85,P$2=P85),3,IF(OR(AND(O$2&gt;P$2,O85&gt;P85),AND(O$2&lt;P$2,O85&lt;P85),AND(O$2=P$2,O85=P85)),1,0)))</f>
        <v>0</v>
      </c>
      <c r="R85" s="71">
        <v>1</v>
      </c>
      <c r="S85" s="72">
        <v>2</v>
      </c>
      <c r="T85" s="50">
        <f>IF(OR(ISBLANK(R$2),ISBLANK(S$2),ISBLANK(R85),ISBLANK(S85),ISTEXT(R85),ISTEXT(S85)),"",IF(AND(R$2=R85,S$2=S85),3,IF(OR(AND(R$2&gt;S$2,R85&gt;S85),AND(R$2&lt;S$2,R85&lt;S85),AND(R$2=S$2,R85=S85)),1,0)))</f>
        <v>0</v>
      </c>
      <c r="U85" s="71">
        <v>1</v>
      </c>
      <c r="V85" s="72">
        <v>1</v>
      </c>
      <c r="W85" s="50">
        <f>IF(OR(ISBLANK(U$2),ISBLANK(V$2),ISBLANK(U85),ISBLANK(V85),ISTEXT(U85),ISTEXT(V85)),"",IF(AND(U$2=U85,V$2=V85),3,IF(OR(AND(U$2&gt;V$2,U85&gt;V85),AND(U$2&lt;V$2,U85&lt;V85),AND(U$2=V$2,U85=V85)),1,0)))</f>
        <v>0</v>
      </c>
      <c r="X85" s="51">
        <f>SUM(AA85,AD85,AG85,AJ85,AM85,AP85)</f>
        <v>3</v>
      </c>
      <c r="Y85" s="71">
        <v>0</v>
      </c>
      <c r="Z85" s="72">
        <v>3</v>
      </c>
      <c r="AA85" s="50">
        <f>IF(OR(ISBLANK(Y$2),ISBLANK(Z$2),ISBLANK(Y85),ISBLANK(Z85),ISTEXT(Y85),ISTEXT(Z85)),"",IF(AND(Y$2=Y85,Z$2=Z85),3,IF(OR(AND(Y$2&gt;Z$2,Y85&gt;Z85),AND(Y$2&lt;Z$2,Y85&lt;Z85),AND(Y$2=Z$2,Y85=Z85)),1,0)))</f>
        <v>1</v>
      </c>
      <c r="AB85" s="71">
        <v>2</v>
      </c>
      <c r="AC85" s="72">
        <v>1</v>
      </c>
      <c r="AD85" s="50">
        <f>IF(OR(ISBLANK(AB$2),ISBLANK(AC$2),ISBLANK(AB85),ISBLANK(AC85),ISTEXT(AB85),ISTEXT(AC85)),"",IF(AND(AB$2=AB85,AC$2=AC85),3,IF(OR(AND(AB$2&gt;AC$2,AB85&gt;AC85),AND(AB$2&lt;AC$2,AB85&lt;AC85),AND(AB$2=AC$2,AB85=AC85)),1,0)))</f>
        <v>1</v>
      </c>
      <c r="AE85" s="71">
        <v>1</v>
      </c>
      <c r="AF85" s="72">
        <v>3</v>
      </c>
      <c r="AG85" s="50">
        <f>IF(OR(ISBLANK(AE$2),ISBLANK(AF$2),ISBLANK(AE85),ISBLANK(AF85),ISTEXT(AE85),ISTEXT(AF85)),"",IF(AND(AE$2=AE85,AF$2=AF85),3,IF(OR(AND(AE$2&gt;AF$2,AE85&gt;AF85),AND(AE$2&lt;AF$2,AE85&lt;AF85),AND(AE$2=AF$2,AE85=AF85)),1,0)))</f>
        <v>0</v>
      </c>
      <c r="AH85" s="71">
        <v>0</v>
      </c>
      <c r="AI85" s="72">
        <v>2</v>
      </c>
      <c r="AJ85" s="50">
        <f>IF(OR(ISBLANK(AH$2),ISBLANK(AI$2),ISBLANK(AH85),ISBLANK(AI85),ISTEXT(AH85),ISTEXT(AI85)),"",IF(AND(AH$2=AH85,AI$2=AI85),3,IF(OR(AND(AH$2&gt;AI$2,AH85&gt;AI85),AND(AH$2&lt;AI$2,AH85&lt;AI85),AND(AH$2=AI$2,AH85=AI85)),1,0)))</f>
        <v>0</v>
      </c>
      <c r="AK85" s="71">
        <v>1</v>
      </c>
      <c r="AL85" s="72">
        <v>1</v>
      </c>
      <c r="AM85" s="50">
        <f>IF(OR(ISBLANK(AK$2),ISBLANK(AL$2),ISBLANK(AK85),ISBLANK(AL85),ISTEXT(AK85),ISTEXT(AL85)),"",IF(AND(AK$2=AK85,AL$2=AL85),3,IF(OR(AND(AK$2&gt;AL$2,AK85&gt;AL85),AND(AK$2&lt;AL$2,AK85&lt;AL85),AND(AK$2=AL$2,AK85=AL85)),1,0)))</f>
        <v>0</v>
      </c>
      <c r="AN85" s="71">
        <v>1</v>
      </c>
      <c r="AO85" s="72">
        <v>4</v>
      </c>
      <c r="AP85" s="50">
        <f>IF(OR(ISBLANK(AN$2),ISBLANK(AO$2),ISBLANK(AN85),ISBLANK(AO85),ISTEXT(AN85),ISTEXT(AO85)),"",IF(AND(AN$2=AN85,AO$2=AO85),3,IF(OR(AND(AN$2&gt;AO$2,AN85&gt;AO85),AND(AN$2&lt;AO$2,AN85&lt;AO85),AND(AN$2=AO$2,AN85=AO85)),1,0)))</f>
        <v>1</v>
      </c>
      <c r="AQ85" s="52">
        <f>SUM(AT85,AW85,AZ85,BC85,BF85,BI85)</f>
        <v>4</v>
      </c>
      <c r="AR85" s="71">
        <v>2</v>
      </c>
      <c r="AS85" s="72">
        <v>1</v>
      </c>
      <c r="AT85" s="50">
        <f>IF(OR(ISBLANK(AR$2),ISBLANK(AS$2),ISBLANK(AR85),ISBLANK(AS85),ISTEXT(AR85),ISTEXT(AS85)),"",IF(AND(AR$2=AR85,AS$2=AS85),3,IF(OR(AND(AR$2&gt;AS$2,AR85&gt;AS85),AND(AR$2&lt;AS$2,AR85&lt;AS85),AND(AR$2=AS$2,AR85=AS85)),1,0)))</f>
        <v>0</v>
      </c>
      <c r="AU85" s="71">
        <v>2</v>
      </c>
      <c r="AV85" s="72">
        <v>2</v>
      </c>
      <c r="AW85" s="50">
        <f>IF(OR(ISBLANK(AU$2),ISBLANK(AV$2),ISBLANK(AU85),ISBLANK(AV85),ISTEXT(AU85),ISTEXT(AV85)),"",IF(AND(AU$2=AU85,AV$2=AV85),3,IF(OR(AND(AU$2&gt;AV$2,AU85&gt;AV85),AND(AU$2&lt;AV$2,AU85&lt;AV85),AND(AU$2=AV$2,AU85=AV85)),1,0)))</f>
        <v>0</v>
      </c>
      <c r="AX85" s="71">
        <v>3</v>
      </c>
      <c r="AY85" s="72">
        <v>1</v>
      </c>
      <c r="AZ85" s="50">
        <f>IF(OR(ISBLANK(AX$2),ISBLANK(AY$2),ISBLANK(AX85),ISBLANK(AY85),ISTEXT(AX85),ISTEXT(AY85)),"",IF(AND(AX$2=AX85,AY$2=AY85),3,IF(OR(AND(AX$2&gt;AY$2,AX85&gt;AY85),AND(AX$2&lt;AY$2,AX85&lt;AY85),AND(AX$2=AY$2,AX85=AY85)),1,0)))</f>
        <v>0</v>
      </c>
      <c r="BA85" s="71">
        <v>1</v>
      </c>
      <c r="BB85" s="72">
        <v>2</v>
      </c>
      <c r="BC85" s="50">
        <f>IF(OR(ISBLANK(BA$2),ISBLANK(BB$2),ISBLANK(BA85),ISBLANK(BB85),ISTEXT(BA85),ISTEXT(BB85)),"",IF(AND(BA$2=BA85,BB$2=BB85),3,IF(OR(AND(BA$2&gt;BB$2,BA85&gt;BB85),AND(BA$2&lt;BB$2,BA85&lt;BB85),AND(BA$2=BB$2,BA85=BB85)),1,0)))</f>
        <v>0</v>
      </c>
      <c r="BD85" s="71">
        <v>2</v>
      </c>
      <c r="BE85" s="72">
        <v>0</v>
      </c>
      <c r="BF85" s="50">
        <f>IF(OR(ISBLANK(BD$2),ISBLANK(BE$2),ISBLANK(BD85),ISBLANK(BE85),ISTEXT(BD85),ISTEXT(BE85)),"",IF(AND(BD$2=BD85,BE$2=BE85),3,IF(OR(AND(BD$2&gt;BE$2,BD85&gt;BE85),AND(BD$2&lt;BE$2,BD85&lt;BE85),AND(BD$2=BE$2,BD85=BE85)),1,0)))</f>
        <v>3</v>
      </c>
      <c r="BG85" s="71">
        <v>1</v>
      </c>
      <c r="BH85" s="72">
        <v>2</v>
      </c>
      <c r="BI85" s="50">
        <f>IF(OR(ISBLANK(BG$2),ISBLANK(BH$2),ISBLANK(BG85),ISBLANK(BH85),ISTEXT(BG85),ISTEXT(BH85)),"",IF(AND(BG$2=BG85,BH$2=BH85),3,IF(OR(AND(BG$2&gt;BH$2,BG85&gt;BH85),AND(BG$2&lt;BH$2,BG85&lt;BH85),AND(BG$2=BH$2,BG85=BH85)),1,0)))</f>
        <v>1</v>
      </c>
      <c r="BJ85" s="53">
        <f>SUM(BM85,BP85,BS85,BV85,BY85,CB85)</f>
        <v>1</v>
      </c>
      <c r="BK85" s="71">
        <v>1</v>
      </c>
      <c r="BL85" s="72">
        <v>1</v>
      </c>
      <c r="BM85" s="50">
        <f>IF(OR(ISBLANK(BK$2),ISBLANK(BL$2),ISBLANK(BK85),ISBLANK(BL85),ISTEXT(BK85),ISTEXT(BL85)),"",IF(AND(BK$2=BK85,BL$2=BL85),3,IF(OR(AND(BK$2&gt;BL$2,BK85&gt;BL85),AND(BK$2&lt;BL$2,BK85&lt;BL85),AND(BK$2=BL$2,BK85=BL85)),1,0)))</f>
        <v>0</v>
      </c>
      <c r="BN85" s="71">
        <v>2</v>
      </c>
      <c r="BO85" s="72">
        <v>1</v>
      </c>
      <c r="BP85" s="50">
        <f>IF(OR(ISBLANK(BN$2),ISBLANK(BO$2),ISBLANK(BN85),ISBLANK(BO85),ISTEXT(BN85),ISTEXT(BO85)),"",IF(AND(BN$2=BN85,BO$2=BO85),3,IF(OR(AND(BN$2&gt;BO$2,BN85&gt;BO85),AND(BN$2&lt;BO$2,BN85&lt;BO85),AND(BN$2=BO$2,BN85=BO85)),1,0)))</f>
        <v>0</v>
      </c>
      <c r="BQ85" s="71">
        <v>2</v>
      </c>
      <c r="BR85" s="72">
        <v>2</v>
      </c>
      <c r="BS85" s="50">
        <f>IF(OR(ISBLANK(BQ$2),ISBLANK(BR$2),ISBLANK(BQ85),ISBLANK(BR85),ISTEXT(BQ85),ISTEXT(BR85)),"",IF(AND(BQ$2=BQ85,BR$2=BR85),3,IF(OR(AND(BQ$2&gt;BR$2,BQ85&gt;BR85),AND(BQ$2&lt;BR$2,BQ85&lt;BR85),AND(BQ$2=BR$2,BQ85=BR85)),1,0)))</f>
        <v>0</v>
      </c>
      <c r="BT85" s="71">
        <v>1</v>
      </c>
      <c r="BU85" s="72">
        <v>2</v>
      </c>
      <c r="BV85" s="50">
        <f>IF(OR(ISBLANK(BT$2),ISBLANK(BU$2),ISBLANK(BT85),ISBLANK(BU85),ISTEXT(BT85),ISTEXT(BU85)),"",IF(AND(BT$2=BT85,BU$2=BU85),3,IF(OR(AND(BT$2&gt;BU$2,BT85&gt;BU85),AND(BT$2&lt;BU$2,BT85&lt;BU85),AND(BT$2=BU$2,BT85=BU85)),1,0)))</f>
        <v>1</v>
      </c>
      <c r="BW85" s="71">
        <v>2</v>
      </c>
      <c r="BX85" s="72">
        <v>0</v>
      </c>
      <c r="BY85" s="50">
        <f>IF(OR(ISBLANK(BW$2),ISBLANK(BX$2),ISBLANK(BW85),ISBLANK(BX85),ISTEXT(BW85),ISTEXT(BX85)),"",IF(AND(BW$2=BW85,BX$2=BX85),3,IF(OR(AND(BW$2&gt;BX$2,BW85&gt;BX85),AND(BW$2&lt;BX$2,BW85&lt;BX85),AND(BW$2=BX$2,BW85=BX85)),1,0)))</f>
        <v>0</v>
      </c>
      <c r="BZ85" s="71">
        <v>1</v>
      </c>
      <c r="CA85" s="72">
        <v>2</v>
      </c>
      <c r="CB85" s="50">
        <f>IF(OR(ISBLANK(BZ$2),ISBLANK(CA$2),ISBLANK(BZ85),ISBLANK(CA85),ISTEXT(BZ85),ISTEXT(CA85)),"",IF(AND(BZ$2=BZ85,CA$2=CA85),3,IF(OR(AND(BZ$2&gt;CA$2,BZ85&gt;CA85),AND(BZ$2&lt;CA$2,BZ85&lt;CA85),AND(BZ$2=CA$2,BZ85=CA85)),1,0)))</f>
        <v>0</v>
      </c>
      <c r="CC85" s="50">
        <f>SUM($BJ85,$AQ85,$X85,$E85)</f>
        <v>10</v>
      </c>
      <c r="CD85" s="54">
        <f>SUM(CH85,CL85,CP85,CT85)</f>
        <v>0</v>
      </c>
      <c r="CE85" s="89"/>
      <c r="CF85" s="90"/>
      <c r="CG85" s="90"/>
      <c r="CH85" s="91">
        <f>IF(OR(ISBLANK(CE$2),ISBLANK(CF$2),ISBLANK(CE85),ISBLANK(CF85),ISTEXT(CE85),ISTEXT(CF85)),"",IF(OR(AND(CE$2=CE85,CF$2=CF85,ISBLANK(CG$2),ISBLANK(CG85)),AND(CE$2=CE85,CF$2=CF85,ISTEXT(CG$2),ISTEXT(CG85))),3,IF(OR(AND(CE$2&gt;CF$2,CE85&gt;CF85),AND(CE$2&lt;CF$2,CE85&lt;CF85),AND(CE$2=CF$2,CE85=CF85)),1,0)))</f>
      </c>
      <c r="CI85" s="89"/>
      <c r="CJ85" s="90"/>
      <c r="CK85" s="90"/>
      <c r="CL85" s="91">
        <f>IF(OR(ISBLANK(CI$2),ISBLANK(CJ$2),ISBLANK(CI85),ISBLANK(CJ85),ISTEXT(CI85),ISTEXT(CJ85)),"",IF(OR(AND(CI$2=CI85,CJ$2=CJ85,ISBLANK(CK$2),ISBLANK(CK85)),AND(CI$2=CI85,CJ$2=CJ85,ISTEXT(CK$2),ISTEXT(CK85))),3,IF(OR(AND(CI$2&gt;CJ$2,CI85&gt;CJ85),AND(CI$2&lt;CJ$2,CI85&lt;CJ85),AND(CI$2=CJ$2,CI85=CJ85)),1,0)))</f>
      </c>
      <c r="CM85" s="89"/>
      <c r="CN85" s="90"/>
      <c r="CO85" s="90"/>
      <c r="CP85" s="91">
        <f>IF(OR(ISBLANK(CM$2),ISBLANK(CN$2),ISBLANK(CM85),ISBLANK(CN85),ISTEXT(CM85),ISTEXT(CN85)),"",IF(OR(AND(CM$2=CM85,CN$2=CN85,ISBLANK(CO$2),ISBLANK(CO85)),AND(CM$2=CM85,CN$2=CN85,ISTEXT(CO$2),ISTEXT(CO85))),3,IF(OR(AND(CM$2&gt;CN$2,CM85&gt;CN85),AND(CM$2&lt;CN$2,CM85&lt;CN85),AND(CM$2=CN$2,CM85=CN85)),1,0)))</f>
      </c>
      <c r="CQ85" s="89"/>
      <c r="CR85" s="90"/>
      <c r="CS85" s="90"/>
      <c r="CT85" s="148">
        <f>IF(OR(ISBLANK(CQ$2),ISBLANK(CR$2),ISBLANK(CQ85),ISBLANK(CR85),ISTEXT(CQ85),ISTEXT(CR85)),"",IF(OR(AND(CQ$2=CQ85,CR$2=CR85,ISBLANK(CS$2),ISBLANK(CS85)),AND(CQ$2=CQ85,CR$2=CR85,ISTEXT(CS$2),ISTEXT(CS85))),3,IF(OR(AND(CQ$2&gt;CR$2,CQ85&gt;CR85),AND(CQ$2&lt;CR$2,CQ85&lt;CR85),AND(CQ$2=CR$2,CQ85=CR85)),1,0)))</f>
      </c>
      <c r="CU85" s="92">
        <f>SUM(CY85,DC85)</f>
        <v>0</v>
      </c>
      <c r="CV85" s="93"/>
      <c r="CW85" s="94"/>
      <c r="CX85" s="94"/>
      <c r="CY85" s="91">
        <f>IF(OR(ISBLANK(CV$2),ISBLANK(CW$2),ISBLANK(CV85),ISBLANK(CW85),ISTEXT(CV85),ISTEXT(CW85)),"",IF(OR(AND(CV$2=CV85,CW$2=CW85,ISBLANK(CX$2),ISBLANK(CX85)),AND(CV$2=CV85,CW$2=CW85,ISTEXT(CX$2),ISTEXT(CX85))),3,IF(OR(AND(CV$2&gt;CW$2,CV85&gt;CW85),AND(CV$2&lt;CW$2,CV85&lt;CW85),AND(CV$2=CW$2,CV85=CW85)),1,0)))</f>
      </c>
      <c r="CZ85" s="93"/>
      <c r="DA85" s="94"/>
      <c r="DB85" s="94"/>
      <c r="DC85" s="148">
        <f>IF(OR(ISBLANK(CZ$2),ISBLANK(DA$2),ISBLANK(CZ85),ISBLANK(DA85),ISTEXT(CZ85),ISTEXT(DA85)),"",IF(OR(AND(CZ$2=CZ85,DA$2=DA85,ISBLANK(DB$2),ISBLANK(DB85)),AND(CZ$2=CZ85,DA$2=DA85,ISTEXT(DB$2),ISTEXT(DB85))),3,IF(OR(AND(CZ$2&gt;DA$2,CZ85&gt;DA85),AND(CZ$2&lt;DA$2,CZ85&lt;DA85),AND(CZ$2=DA$2,CZ85=DA85)),1,0)))</f>
      </c>
      <c r="DD85" s="95">
        <f>SUM(DH85,DJ85)</f>
        <v>0</v>
      </c>
      <c r="DE85" s="89"/>
      <c r="DF85" s="90"/>
      <c r="DG85" s="90"/>
      <c r="DH85" s="91">
        <f>IF(OR(ISBLANK(DE$2),ISBLANK(DF$2),ISBLANK(DE85),ISBLANK(DF85),ISTEXT(DE85),ISTEXT(DF85)),"",IF(OR(AND(DE$2=DE85,DF$2=DF85,ISBLANK(DG$2),ISBLANK(DG85)),AND(DE$2=DE85,DF$2=DF85,ISTEXT(DG$2),ISTEXT(DG85))),3,IF(OR(AND(DE$2&gt;DF$2,DE85&gt;DF85),AND(DE$2&lt;DF$2,DE85&lt;DF85),AND(DE$2=DF$2,DE85=DF85)),1,0)))</f>
      </c>
      <c r="DI85" s="73" t="s">
        <v>18</v>
      </c>
      <c r="DJ85" s="152">
        <f>IF(ISBLANK(DM$2),"",IF(DI$2=DI85,5,0))</f>
        <v>0</v>
      </c>
      <c r="DK85" s="55">
        <f>SUM($E85,$X85,$AQ85,$BJ85)</f>
        <v>10</v>
      </c>
      <c r="DL85" s="56">
        <f>SUM($CD85,$CU85,$DD85)</f>
        <v>0</v>
      </c>
      <c r="DM85" s="46">
        <f>SUM($CC85,$DL85)</f>
        <v>10</v>
      </c>
      <c r="DN85" s="78" t="str">
        <f t="shared" si="15"/>
        <v>Christian King</v>
      </c>
      <c r="DO85" s="81">
        <f t="shared" si="16"/>
        <v>83</v>
      </c>
    </row>
    <row r="86" spans="1:119" ht="13.5" thickBot="1">
      <c r="A86" s="35">
        <f t="shared" si="12"/>
        <v>84</v>
      </c>
      <c r="B86" s="70" t="s">
        <v>72</v>
      </c>
      <c r="C86" s="46">
        <f>SUM($CC86,$DL86)</f>
        <v>9</v>
      </c>
      <c r="D86" s="46">
        <f>0+IF(OR(K86=1,K86=3),1,0)+IF(OR(N86=1,N86=3),1,0)+IF(OR(Q86=1,Q86=3),1,0)+IF(OR(T86=1,T86=3),1,0)+IF(OR(W86=1,W86=3),1,0)+IF(OR(AD86=1,AD86=3),1,0)+IF(OR(H86=1,H86=3),1,0)+IF(OR(AG86=1,AG86=3),1,0)+IF(OR(AJ86=1,AJ86=3),1,0)+IF(OR(AM86=1,AM86=3),1,0)+IF(OR(AP86=1,AP86=3),1,0)+IF(OR(AT86=1,AT86=3),1,0)+IF(OR(AA86=1,AA86=3),1,0)+IF(OR(AW86=1,AW86=3),1,0)+IF(OR(AZ86=1,AZ86=3),1,0)+IF(OR(BC86=1,BC86=3),1,0)+IF(OR(BF86=1,BF86=3),1,0)+IF(OR(BI86=1,BI86=3),1,0)+IF(OR(BM86=1,BM86=3),1,0)+IF(OR(BP86=1,BP86=3),1,0)+IF(OR(BS86=1,BS86=3),1,0)+IF(OR(BV86=1,BV86=3),1,0)+IF(OR(BY86=1,BY86=3),1,0)+IF(OR(CB86=1,CB86=3),1,0)+IF(OR(CH86=1,CH86=3),1,0)+IF(OR(CL86=1,CL86=3),1,0)+IF(OR(CP86=1,CP86=3),1,0)+IF(OR(CT86=1,CT86=3),1,0)+IF(OR(CY86=1,CY86=3),1,0)+IF(OR(DC86=1,DC86=3),1,0)+IF(OR(DH86=1,DH86=3),1,0)</f>
        <v>9</v>
      </c>
      <c r="E86" s="47">
        <f>SUM(H86,K86,N86,Q86,T86,W86)</f>
        <v>1</v>
      </c>
      <c r="F86" s="71">
        <v>1</v>
      </c>
      <c r="G86" s="72">
        <v>1</v>
      </c>
      <c r="H86" s="50">
        <f>IF(OR(ISBLANK(F$2),ISBLANK(G$2),ISBLANK(F86),ISBLANK(G86),ISTEXT(F86),ISTEXT(G86)),"",IF(AND(F$2=F86,G$2=G86),3,IF(OR(AND(F$2&gt;G$2,F86&gt;G86),AND(F$2&lt;G$2,F86&lt;G86),AND(F$2=G$2,F86=G86)),1,0)))</f>
        <v>0</v>
      </c>
      <c r="I86" s="71">
        <v>0</v>
      </c>
      <c r="J86" s="72">
        <v>2</v>
      </c>
      <c r="K86" s="50">
        <f>IF(OR(ISBLANK(I$2),ISBLANK(J$2),ISBLANK(I86),ISBLANK(J86),ISTEXT(I86),ISTEXT(J86)),"",IF(AND(I$2=I86,J$2=J86),3,IF(OR(AND(I$2&gt;J$2,I86&gt;J86),AND(I$2&lt;J$2,I86&lt;J86),AND(I$2=J$2,I86=J86)),1,0)))</f>
        <v>0</v>
      </c>
      <c r="L86" s="71">
        <v>2</v>
      </c>
      <c r="M86" s="72">
        <v>1</v>
      </c>
      <c r="N86" s="50">
        <f>IF(OR(ISBLANK(L$2),ISBLANK(M$2),ISBLANK(L86),ISBLANK(M86),ISTEXT(L86),ISTEXT(M86)),"",IF(AND(L$2=L86,M$2=M86),3,IF(OR(AND(L$2&gt;M$2,L86&gt;M86),AND(L$2&lt;M$2,L86&lt;M86),AND(L$2=M$2,L86=M86)),1,0)))</f>
        <v>0</v>
      </c>
      <c r="O86" s="71">
        <v>2</v>
      </c>
      <c r="P86" s="72">
        <v>0</v>
      </c>
      <c r="Q86" s="50">
        <f>IF(OR(ISBLANK(O$2),ISBLANK(P$2),ISBLANK(O86),ISBLANK(P86),ISTEXT(O86),ISTEXT(P86)),"",IF(AND(O$2=O86,P$2=P86),3,IF(OR(AND(O$2&gt;P$2,O86&gt;P86),AND(O$2&lt;P$2,O86&lt;P86),AND(O$2=P$2,O86=P86)),1,0)))</f>
        <v>0</v>
      </c>
      <c r="R86" s="71">
        <v>1</v>
      </c>
      <c r="S86" s="72">
        <v>1</v>
      </c>
      <c r="T86" s="50">
        <f>IF(OR(ISBLANK(R$2),ISBLANK(S$2),ISBLANK(R86),ISBLANK(S86),ISTEXT(R86),ISTEXT(S86)),"",IF(AND(R$2=R86,S$2=S86),3,IF(OR(AND(R$2&gt;S$2,R86&gt;S86),AND(R$2&lt;S$2,R86&lt;S86),AND(R$2=S$2,R86=S86)),1,0)))</f>
        <v>0</v>
      </c>
      <c r="U86" s="71">
        <v>2</v>
      </c>
      <c r="V86" s="72">
        <v>1</v>
      </c>
      <c r="W86" s="50">
        <f>IF(OR(ISBLANK(U$2),ISBLANK(V$2),ISBLANK(U86),ISBLANK(V86),ISTEXT(U86),ISTEXT(V86)),"",IF(AND(U$2=U86,V$2=V86),3,IF(OR(AND(U$2&gt;V$2,U86&gt;V86),AND(U$2&lt;V$2,U86&lt;V86),AND(U$2=V$2,U86=V86)),1,0)))</f>
        <v>1</v>
      </c>
      <c r="X86" s="51">
        <f>SUM(AA86,AD86,AG86,AJ86,AM86,AP86)</f>
        <v>2</v>
      </c>
      <c r="Y86" s="71">
        <v>2</v>
      </c>
      <c r="Z86" s="72">
        <v>3</v>
      </c>
      <c r="AA86" s="50">
        <f>IF(OR(ISBLANK(Y$2),ISBLANK(Z$2),ISBLANK(Y86),ISBLANK(Z86),ISTEXT(Y86),ISTEXT(Z86)),"",IF(AND(Y$2=Y86,Z$2=Z86),3,IF(OR(AND(Y$2&gt;Z$2,Y86&gt;Z86),AND(Y$2&lt;Z$2,Y86&lt;Z86),AND(Y$2=Z$2,Y86=Z86)),1,0)))</f>
        <v>1</v>
      </c>
      <c r="AB86" s="71">
        <v>4</v>
      </c>
      <c r="AC86" s="72">
        <v>2</v>
      </c>
      <c r="AD86" s="50">
        <f>IF(OR(ISBLANK(AB$2),ISBLANK(AC$2),ISBLANK(AB86),ISBLANK(AC86),ISTEXT(AB86),ISTEXT(AC86)),"",IF(AND(AB$2=AB86,AC$2=AC86),3,IF(OR(AND(AB$2&gt;AC$2,AB86&gt;AC86),AND(AB$2&lt;AC$2,AB86&lt;AC86),AND(AB$2=AC$2,AB86=AC86)),1,0)))</f>
        <v>1</v>
      </c>
      <c r="AE86" s="71">
        <v>1</v>
      </c>
      <c r="AF86" s="72">
        <v>3</v>
      </c>
      <c r="AG86" s="50">
        <f>IF(OR(ISBLANK(AE$2),ISBLANK(AF$2),ISBLANK(AE86),ISBLANK(AF86),ISTEXT(AE86),ISTEXT(AF86)),"",IF(AND(AE$2=AE86,AF$2=AF86),3,IF(OR(AND(AE$2&gt;AF$2,AE86&gt;AF86),AND(AE$2&lt;AF$2,AE86&lt;AF86),AND(AE$2=AF$2,AE86=AF86)),1,0)))</f>
        <v>0</v>
      </c>
      <c r="AH86" s="71">
        <v>2</v>
      </c>
      <c r="AI86" s="72">
        <v>3</v>
      </c>
      <c r="AJ86" s="50">
        <f>IF(OR(ISBLANK(AH$2),ISBLANK(AI$2),ISBLANK(AH86),ISBLANK(AI86),ISTEXT(AH86),ISTEXT(AI86)),"",IF(AND(AH$2=AH86,AI$2=AI86),3,IF(OR(AND(AH$2&gt;AI$2,AH86&gt;AI86),AND(AH$2&lt;AI$2,AH86&lt;AI86),AND(AH$2=AI$2,AH86=AI86)),1,0)))</f>
        <v>0</v>
      </c>
      <c r="AK86" s="71">
        <v>2</v>
      </c>
      <c r="AL86" s="72">
        <v>1</v>
      </c>
      <c r="AM86" s="50">
        <f>IF(OR(ISBLANK(AK$2),ISBLANK(AL$2),ISBLANK(AK86),ISBLANK(AL86),ISTEXT(AK86),ISTEXT(AL86)),"",IF(AND(AK$2=AK86,AL$2=AL86),3,IF(OR(AND(AK$2&gt;AL$2,AK86&gt;AL86),AND(AK$2&lt;AL$2,AK86&lt;AL86),AND(AK$2=AL$2,AK86=AL86)),1,0)))</f>
        <v>0</v>
      </c>
      <c r="AN86" s="71">
        <v>1</v>
      </c>
      <c r="AO86" s="72">
        <v>1</v>
      </c>
      <c r="AP86" s="50">
        <f>IF(OR(ISBLANK(AN$2),ISBLANK(AO$2),ISBLANK(AN86),ISBLANK(AO86),ISTEXT(AN86),ISTEXT(AO86)),"",IF(AND(AN$2=AN86,AO$2=AO86),3,IF(OR(AND(AN$2&gt;AO$2,AN86&gt;AO86),AND(AN$2&lt;AO$2,AN86&lt;AO86),AND(AN$2=AO$2,AN86=AO86)),1,0)))</f>
        <v>0</v>
      </c>
      <c r="AQ86" s="52">
        <f>SUM(AT86,AW86,AZ86,BC86,BF86,BI86)</f>
        <v>1</v>
      </c>
      <c r="AR86" s="71">
        <v>0</v>
      </c>
      <c r="AS86" s="72">
        <v>2</v>
      </c>
      <c r="AT86" s="50">
        <f>IF(OR(ISBLANK(AR$2),ISBLANK(AS$2),ISBLANK(AR86),ISBLANK(AS86),ISTEXT(AR86),ISTEXT(AS86)),"",IF(AND(AR$2=AR86,AS$2=AS86),3,IF(OR(AND(AR$2&gt;AS$2,AR86&gt;AS86),AND(AR$2&lt;AS$2,AR86&lt;AS86),AND(AR$2=AS$2,AR86=AS86)),1,0)))</f>
        <v>0</v>
      </c>
      <c r="AU86" s="71">
        <v>0</v>
      </c>
      <c r="AV86" s="72">
        <v>2</v>
      </c>
      <c r="AW86" s="50">
        <f>IF(OR(ISBLANK(AU$2),ISBLANK(AV$2),ISBLANK(AU86),ISBLANK(AV86),ISTEXT(AU86),ISTEXT(AV86)),"",IF(AND(AU$2=AU86,AV$2=AV86),3,IF(OR(AND(AU$2&gt;AV$2,AU86&gt;AV86),AND(AU$2&lt;AV$2,AU86&lt;AV86),AND(AU$2=AV$2,AU86=AV86)),1,0)))</f>
        <v>0</v>
      </c>
      <c r="AX86" s="71">
        <v>2</v>
      </c>
      <c r="AY86" s="72">
        <v>1</v>
      </c>
      <c r="AZ86" s="50">
        <f>IF(OR(ISBLANK(AX$2),ISBLANK(AY$2),ISBLANK(AX86),ISBLANK(AY86),ISTEXT(AX86),ISTEXT(AY86)),"",IF(AND(AX$2=AX86,AY$2=AY86),3,IF(OR(AND(AX$2&gt;AY$2,AX86&gt;AY86),AND(AX$2&lt;AY$2,AX86&lt;AY86),AND(AX$2=AY$2,AX86=AY86)),1,0)))</f>
        <v>0</v>
      </c>
      <c r="BA86" s="71">
        <v>0</v>
      </c>
      <c r="BB86" s="72">
        <v>2</v>
      </c>
      <c r="BC86" s="50">
        <f>IF(OR(ISBLANK(BA$2),ISBLANK(BB$2),ISBLANK(BA86),ISBLANK(BB86),ISTEXT(BA86),ISTEXT(BB86)),"",IF(AND(BA$2=BA86,BB$2=BB86),3,IF(OR(AND(BA$2&gt;BB$2,BA86&gt;BB86),AND(BA$2&lt;BB$2,BA86&lt;BB86),AND(BA$2=BB$2,BA86=BB86)),1,0)))</f>
        <v>0</v>
      </c>
      <c r="BD86" s="71">
        <v>3</v>
      </c>
      <c r="BE86" s="72">
        <v>1</v>
      </c>
      <c r="BF86" s="50">
        <f>IF(OR(ISBLANK(BD$2),ISBLANK(BE$2),ISBLANK(BD86),ISBLANK(BE86),ISTEXT(BD86),ISTEXT(BE86)),"",IF(AND(BD$2=BD86,BE$2=BE86),3,IF(OR(AND(BD$2&gt;BE$2,BD86&gt;BE86),AND(BD$2&lt;BE$2,BD86&lt;BE86),AND(BD$2=BE$2,BD86=BE86)),1,0)))</f>
        <v>1</v>
      </c>
      <c r="BG86" s="71">
        <v>2</v>
      </c>
      <c r="BH86" s="72">
        <v>1</v>
      </c>
      <c r="BI86" s="50">
        <f>IF(OR(ISBLANK(BG$2),ISBLANK(BH$2),ISBLANK(BG86),ISBLANK(BH86),ISTEXT(BG86),ISTEXT(BH86)),"",IF(AND(BG$2=BG86,BH$2=BH86),3,IF(OR(AND(BG$2&gt;BH$2,BG86&gt;BH86),AND(BG$2&lt;BH$2,BG86&lt;BH86),AND(BG$2=BH$2,BG86=BH86)),1,0)))</f>
        <v>0</v>
      </c>
      <c r="BJ86" s="53">
        <f>SUM(BM86,BP86,BS86,BV86,BY86,CB86)</f>
        <v>3</v>
      </c>
      <c r="BK86" s="71">
        <v>2</v>
      </c>
      <c r="BL86" s="72">
        <v>3</v>
      </c>
      <c r="BM86" s="50">
        <f>IF(OR(ISBLANK(BK$2),ISBLANK(BL$2),ISBLANK(BK86),ISBLANK(BL86),ISTEXT(BK86),ISTEXT(BL86)),"",IF(AND(BK$2=BK86,BL$2=BL86),3,IF(OR(AND(BK$2&gt;BL$2,BK86&gt;BL86),AND(BK$2&lt;BL$2,BK86&lt;BL86),AND(BK$2=BL$2,BK86=BL86)),1,0)))</f>
        <v>0</v>
      </c>
      <c r="BN86" s="71">
        <v>2</v>
      </c>
      <c r="BO86" s="72">
        <v>1</v>
      </c>
      <c r="BP86" s="50">
        <f>IF(OR(ISBLANK(BN$2),ISBLANK(BO$2),ISBLANK(BN86),ISBLANK(BO86),ISTEXT(BN86),ISTEXT(BO86)),"",IF(AND(BN$2=BN86,BO$2=BO86),3,IF(OR(AND(BN$2&gt;BO$2,BN86&gt;BO86),AND(BN$2&lt;BO$2,BN86&lt;BO86),AND(BN$2=BO$2,BN86=BO86)),1,0)))</f>
        <v>0</v>
      </c>
      <c r="BQ86" s="71">
        <v>1</v>
      </c>
      <c r="BR86" s="72">
        <v>3</v>
      </c>
      <c r="BS86" s="50">
        <f>IF(OR(ISBLANK(BQ$2),ISBLANK(BR$2),ISBLANK(BQ86),ISBLANK(BR86),ISTEXT(BQ86),ISTEXT(BR86)),"",IF(AND(BQ$2=BQ86,BR$2=BR86),3,IF(OR(AND(BQ$2&gt;BR$2,BQ86&gt;BR86),AND(BQ$2&lt;BR$2,BQ86&lt;BR86),AND(BQ$2=BR$2,BQ86=BR86)),1,0)))</f>
        <v>1</v>
      </c>
      <c r="BT86" s="71">
        <v>2</v>
      </c>
      <c r="BU86" s="72">
        <v>1</v>
      </c>
      <c r="BV86" s="50">
        <f>IF(OR(ISBLANK(BT$2),ISBLANK(BU$2),ISBLANK(BT86),ISBLANK(BU86),ISTEXT(BT86),ISTEXT(BU86)),"",IF(AND(BT$2=BT86,BU$2=BU86),3,IF(OR(AND(BT$2&gt;BU$2,BT86&gt;BU86),AND(BT$2&lt;BU$2,BT86&lt;BU86),AND(BT$2=BU$2,BT86=BU86)),1,0)))</f>
        <v>0</v>
      </c>
      <c r="BW86" s="71">
        <v>2</v>
      </c>
      <c r="BX86" s="72">
        <v>4</v>
      </c>
      <c r="BY86" s="50">
        <f>IF(OR(ISBLANK(BW$2),ISBLANK(BX$2),ISBLANK(BW86),ISBLANK(BX86),ISTEXT(BW86),ISTEXT(BX86)),"",IF(AND(BW$2=BW86,BX$2=BX86),3,IF(OR(AND(BW$2&gt;BX$2,BW86&gt;BX86),AND(BW$2&lt;BX$2,BW86&lt;BX86),AND(BW$2=BX$2,BW86=BX86)),1,0)))</f>
        <v>1</v>
      </c>
      <c r="BZ86" s="71">
        <v>4</v>
      </c>
      <c r="CA86" s="72">
        <v>1</v>
      </c>
      <c r="CB86" s="50">
        <f>IF(OR(ISBLANK(BZ$2),ISBLANK(CA$2),ISBLANK(BZ86),ISBLANK(CA86),ISTEXT(BZ86),ISTEXT(CA86)),"",IF(AND(BZ$2=BZ86,CA$2=CA86),3,IF(OR(AND(BZ$2&gt;CA$2,BZ86&gt;CA86),AND(BZ$2&lt;CA$2,BZ86&lt;CA86),AND(BZ$2=CA$2,BZ86=CA86)),1,0)))</f>
        <v>1</v>
      </c>
      <c r="CC86" s="50">
        <f>SUM($BJ86,$AQ86,$X86,$E86)</f>
        <v>7</v>
      </c>
      <c r="CD86" s="54">
        <f>SUM(CH86,CL86,CP86,CT86)</f>
        <v>1</v>
      </c>
      <c r="CE86" s="71">
        <v>2</v>
      </c>
      <c r="CF86" s="72">
        <v>1</v>
      </c>
      <c r="CG86" s="72"/>
      <c r="CH86" s="91">
        <f>IF(OR(ISBLANK(CE$2),ISBLANK(CF$2),ISBLANK(CE86),ISBLANK(CF86),ISTEXT(CE86),ISTEXT(CF86)),"",IF(OR(AND(CE$2=CE86,CF$2=CF86,ISBLANK(CG$2),ISBLANK(CG86)),AND(CE$2=CE86,CF$2=CF86,ISTEXT(CG$2),ISTEXT(CG86))),3,IF(OR(AND(CE$2&gt;CF$2,CE86&gt;CF86),AND(CE$2&lt;CF$2,CE86&lt;CF86),AND(CE$2=CF$2,CE86=CF86)),1,0)))</f>
        <v>0</v>
      </c>
      <c r="CI86" s="71">
        <v>2</v>
      </c>
      <c r="CJ86" s="72">
        <v>1</v>
      </c>
      <c r="CK86" s="72"/>
      <c r="CL86" s="91">
        <f>IF(OR(ISBLANK(CI$2),ISBLANK(CJ$2),ISBLANK(CI86),ISBLANK(CJ86),ISTEXT(CI86),ISTEXT(CJ86)),"",IF(OR(AND(CI$2=CI86,CJ$2=CJ86,ISBLANK(CK$2),ISBLANK(CK86)),AND(CI$2=CI86,CJ$2=CJ86,ISTEXT(CK$2),ISTEXT(CK86))),3,IF(OR(AND(CI$2&gt;CJ$2,CI86&gt;CJ86),AND(CI$2&lt;CJ$2,CI86&lt;CJ86),AND(CI$2=CJ$2,CI86=CJ86)),1,0)))</f>
        <v>0</v>
      </c>
      <c r="CM86" s="71">
        <v>2</v>
      </c>
      <c r="CN86" s="72">
        <v>3</v>
      </c>
      <c r="CO86" s="72" t="s">
        <v>153</v>
      </c>
      <c r="CP86" s="91">
        <f>IF(OR(ISBLANK(CM$2),ISBLANK(CN$2),ISBLANK(CM86),ISBLANK(CN86),ISTEXT(CM86),ISTEXT(CN86)),"",IF(OR(AND(CM$2=CM86,CN$2=CN86,ISBLANK(CO$2),ISBLANK(CO86)),AND(CM$2=CM86,CN$2=CN86,ISTEXT(CO$2),ISTEXT(CO86))),3,IF(OR(AND(CM$2&gt;CN$2,CM86&gt;CN86),AND(CM$2&lt;CN$2,CM86&lt;CN86),AND(CM$2=CN$2,CM86=CN86)),1,0)))</f>
        <v>1</v>
      </c>
      <c r="CQ86" s="71">
        <v>2</v>
      </c>
      <c r="CR86" s="72">
        <v>1</v>
      </c>
      <c r="CS86" s="72"/>
      <c r="CT86" s="148">
        <f>IF(OR(ISBLANK(CQ$2),ISBLANK(CR$2),ISBLANK(CQ86),ISBLANK(CR86),ISTEXT(CQ86),ISTEXT(CR86)),"",IF(OR(AND(CQ$2=CQ86,CR$2=CR86,ISBLANK(CS$2),ISBLANK(CS86)),AND(CQ$2=CQ86,CR$2=CR86,ISTEXT(CS$2),ISTEXT(CS86))),3,IF(OR(AND(CQ$2&gt;CR$2,CQ86&gt;CR86),AND(CQ$2&lt;CR$2,CQ86&lt;CR86),AND(CQ$2=CR$2,CQ86=CR86)),1,0)))</f>
        <v>0</v>
      </c>
      <c r="CU86" s="92">
        <f>SUM(CY86,DC86)</f>
        <v>1</v>
      </c>
      <c r="CV86" s="156">
        <v>2</v>
      </c>
      <c r="CW86" s="157">
        <v>0</v>
      </c>
      <c r="CX86" s="157"/>
      <c r="CY86" s="91">
        <f>IF(OR(ISBLANK(CV$2),ISBLANK(CW$2),ISBLANK(CV86),ISBLANK(CW86),ISTEXT(CV86),ISTEXT(CW86)),"",IF(OR(AND(CV$2=CV86,CW$2=CW86,ISBLANK(CX$2),ISBLANK(CX86)),AND(CV$2=CV86,CW$2=CW86,ISTEXT(CX$2),ISTEXT(CX86))),3,IF(OR(AND(CV$2&gt;CW$2,CV86&gt;CW86),AND(CV$2&lt;CW$2,CV86&lt;CW86),AND(CV$2=CW$2,CV86=CW86)),1,0)))</f>
        <v>1</v>
      </c>
      <c r="CZ86" s="156">
        <v>3</v>
      </c>
      <c r="DA86" s="157">
        <v>2</v>
      </c>
      <c r="DB86" s="157"/>
      <c r="DC86" s="148">
        <f>IF(OR(ISBLANK(CZ$2),ISBLANK(DA$2),ISBLANK(CZ86),ISBLANK(DA86),ISTEXT(CZ86),ISTEXT(DA86)),"",IF(OR(AND(CZ$2=CZ86,DA$2=DA86,ISBLANK(DB$2),ISBLANK(DB86)),AND(CZ$2=CZ86,DA$2=DA86,ISTEXT(DB$2),ISTEXT(DB86))),3,IF(OR(AND(CZ$2&gt;DA$2,CZ86&gt;DA86),AND(CZ$2&lt;DA$2,CZ86&lt;DA86),AND(CZ$2=DA$2,CZ86=DA86)),1,0)))</f>
        <v>0</v>
      </c>
      <c r="DD86" s="95">
        <f>SUM(DH86,DJ86)</f>
        <v>0</v>
      </c>
      <c r="DE86" s="89">
        <v>2</v>
      </c>
      <c r="DF86" s="90">
        <v>0</v>
      </c>
      <c r="DG86" s="90"/>
      <c r="DH86" s="91">
        <f>IF(OR(ISBLANK(DE$2),ISBLANK(DF$2),ISBLANK(DE86),ISBLANK(DF86),ISTEXT(DE86),ISTEXT(DF86)),"",IF(OR(AND(DE$2=DE86,DF$2=DF86,ISBLANK(DG$2),ISBLANK(DG86)),AND(DE$2=DE86,DF$2=DF86,ISTEXT(DG$2),ISTEXT(DG86))),3,IF(OR(AND(DE$2&gt;DF$2,DE86&gt;DF86),AND(DE$2&lt;DF$2,DE86&lt;DF86),AND(DE$2=DF$2,DE86=DF86)),1,0)))</f>
        <v>0</v>
      </c>
      <c r="DI86" s="73" t="s">
        <v>54</v>
      </c>
      <c r="DJ86" s="152">
        <f>IF(ISBLANK(DM$2),"",IF(DI$2=DI86,5,0))</f>
        <v>0</v>
      </c>
      <c r="DK86" s="55">
        <f>SUM($E86,$X86,$AQ86,$BJ86)</f>
        <v>7</v>
      </c>
      <c r="DL86" s="56">
        <f>SUM($CD86,$CU86,$DD86)</f>
        <v>2</v>
      </c>
      <c r="DM86" s="46">
        <f>SUM($CC86,$DL86)</f>
        <v>9</v>
      </c>
      <c r="DN86" s="78" t="str">
        <f t="shared" si="15"/>
        <v>Micha + Jutta aus Bernsdorf</v>
      </c>
      <c r="DO86" s="81">
        <f t="shared" si="16"/>
        <v>84</v>
      </c>
    </row>
    <row r="87" spans="1:119" ht="12.75">
      <c r="A87" s="35">
        <f t="shared" si="12"/>
        <v>85</v>
      </c>
      <c r="B87" s="70" t="s">
        <v>137</v>
      </c>
      <c r="C87" s="46">
        <f>SUM($CC87,$DL87)</f>
        <v>6</v>
      </c>
      <c r="D87" s="46">
        <f>0+IF(OR(K87=1,K87=3),1,0)+IF(OR(N87=1,N87=3),1,0)+IF(OR(Q87=1,Q87=3),1,0)+IF(OR(T87=1,T87=3),1,0)+IF(OR(W87=1,W87=3),1,0)+IF(OR(AD87=1,AD87=3),1,0)+IF(OR(H87=1,H87=3),1,0)+IF(OR(AG87=1,AG87=3),1,0)+IF(OR(AJ87=1,AJ87=3),1,0)+IF(OR(AM87=1,AM87=3),1,0)+IF(OR(AP87=1,AP87=3),1,0)+IF(OR(AT87=1,AT87=3),1,0)+IF(OR(AA87=1,AA87=3),1,0)+IF(OR(AW87=1,AW87=3),1,0)+IF(OR(AZ87=1,AZ87=3),1,0)+IF(OR(BC87=1,BC87=3),1,0)+IF(OR(BF87=1,BF87=3),1,0)+IF(OR(BI87=1,BI87=3),1,0)+IF(OR(BM87=1,BM87=3),1,0)+IF(OR(BP87=1,BP87=3),1,0)+IF(OR(BS87=1,BS87=3),1,0)+IF(OR(BV87=1,BV87=3),1,0)+IF(OR(BY87=1,BY87=3),1,0)+IF(OR(CB87=1,CB87=3),1,0)+IF(OR(CH87=1,CH87=3),1,0)+IF(OR(CL87=1,CL87=3),1,0)+IF(OR(CP87=1,CP87=3),1,0)+IF(OR(CT87=1,CT87=3),1,0)+IF(OR(CY87=1,CY87=3),1,0)+IF(OR(DC87=1,DC87=3),1,0)+IF(OR(DH87=1,DH87=3),1,0)</f>
        <v>6</v>
      </c>
      <c r="E87" s="47">
        <f>SUM(H87,K87,N87,Q87,T87,W87)</f>
        <v>2</v>
      </c>
      <c r="F87" s="71">
        <v>1</v>
      </c>
      <c r="G87" s="72">
        <v>1</v>
      </c>
      <c r="H87" s="5">
        <f>IF(OR(ISBLANK(F$2),ISBLANK(G$2),ISBLANK(F87),ISBLANK(G87),ISTEXT(F87),ISTEXT(G87)),"",IF(AND(F$2=F87,G$2=G87),3,IF(OR(AND(F$2&gt;G$2,F87&gt;G87),AND(F$2&lt;G$2,F87&lt;G87),AND(F$2=G$2,F87=G87)),1,0)))</f>
        <v>0</v>
      </c>
      <c r="I87" s="71">
        <v>2</v>
      </c>
      <c r="J87" s="72">
        <v>1</v>
      </c>
      <c r="K87" s="50">
        <f>IF(OR(ISBLANK(I$2),ISBLANK(J$2),ISBLANK(I87),ISBLANK(J87),ISTEXT(I87),ISTEXT(J87)),"",IF(AND(I$2=I87,J$2=J87),3,IF(OR(AND(I$2&gt;J$2,I87&gt;J87),AND(I$2&lt;J$2,I87&lt;J87),AND(I$2=J$2,I87=J87)),1,0)))</f>
        <v>1</v>
      </c>
      <c r="L87" s="71">
        <v>0</v>
      </c>
      <c r="M87" s="72">
        <v>2</v>
      </c>
      <c r="N87" s="50">
        <f>IF(OR(ISBLANK(L$2),ISBLANK(M$2),ISBLANK(L87),ISBLANK(M87),ISTEXT(L87),ISTEXT(M87)),"",IF(AND(L$2=L87,M$2=M87),3,IF(OR(AND(L$2&gt;M$2,L87&gt;M87),AND(L$2&lt;M$2,L87&lt;M87),AND(L$2=M$2,L87=M87)),1,0)))</f>
        <v>1</v>
      </c>
      <c r="O87" s="71">
        <v>2</v>
      </c>
      <c r="P87" s="72">
        <v>1</v>
      </c>
      <c r="Q87" s="50">
        <f>IF(OR(ISBLANK(O$2),ISBLANK(P$2),ISBLANK(O87),ISBLANK(P87),ISTEXT(O87),ISTEXT(P87)),"",IF(AND(O$2=O87,P$2=P87),3,IF(OR(AND(O$2&gt;P$2,O87&gt;P87),AND(O$2&lt;P$2,O87&lt;P87),AND(O$2=P$2,O87=P87)),1,0)))</f>
        <v>0</v>
      </c>
      <c r="R87" s="71">
        <v>0</v>
      </c>
      <c r="S87" s="72">
        <v>2</v>
      </c>
      <c r="T87" s="50">
        <f>IF(OR(ISBLANK(R$2),ISBLANK(S$2),ISBLANK(R87),ISBLANK(S87),ISTEXT(R87),ISTEXT(S87)),"",IF(AND(R$2=R87,S$2=S87),3,IF(OR(AND(R$2&gt;S$2,R87&gt;S87),AND(R$2&lt;S$2,R87&lt;S87),AND(R$2=S$2,R87=S87)),1,0)))</f>
        <v>0</v>
      </c>
      <c r="U87" s="71">
        <v>0</v>
      </c>
      <c r="V87" s="72">
        <v>1</v>
      </c>
      <c r="W87" s="50">
        <f>IF(OR(ISBLANK(U$2),ISBLANK(V$2),ISBLANK(U87),ISBLANK(V87),ISTEXT(U87),ISTEXT(V87)),"",IF(AND(U$2=U87,V$2=V87),3,IF(OR(AND(U$2&gt;V$2,U87&gt;V87),AND(U$2&lt;V$2,U87&lt;V87),AND(U$2=V$2,U87=V87)),1,0)))</f>
        <v>0</v>
      </c>
      <c r="X87" s="51">
        <f>SUM(AA87,AD87,AG87,AJ87,AM87,AP87)</f>
        <v>4</v>
      </c>
      <c r="Y87" s="71">
        <v>0</v>
      </c>
      <c r="Z87" s="72">
        <v>3</v>
      </c>
      <c r="AA87" s="50">
        <f>IF(OR(ISBLANK(Y$2),ISBLANK(Z$2),ISBLANK(Y87),ISBLANK(Z87),ISTEXT(Y87),ISTEXT(Z87)),"",IF(AND(Y$2=Y87,Z$2=Z87),3,IF(OR(AND(Y$2&gt;Z$2,Y87&gt;Z87),AND(Y$2&lt;Z$2,Y87&lt;Z87),AND(Y$2=Z$2,Y87=Z87)),1,0)))</f>
        <v>1</v>
      </c>
      <c r="AB87" s="71">
        <v>3</v>
      </c>
      <c r="AC87" s="72">
        <v>0</v>
      </c>
      <c r="AD87" s="50">
        <f>IF(OR(ISBLANK(AB$2),ISBLANK(AC$2),ISBLANK(AB87),ISBLANK(AC87),ISTEXT(AB87),ISTEXT(AC87)),"",IF(AND(AB$2=AB87,AC$2=AC87),3,IF(OR(AND(AB$2&gt;AC$2,AB87&gt;AC87),AND(AB$2&lt;AC$2,AB87&lt;AC87),AND(AB$2=AC$2,AB87=AC87)),1,0)))</f>
        <v>1</v>
      </c>
      <c r="AE87" s="71">
        <v>2</v>
      </c>
      <c r="AF87" s="72">
        <v>3</v>
      </c>
      <c r="AG87" s="50">
        <f>IF(OR(ISBLANK(AE$2),ISBLANK(AF$2),ISBLANK(AE87),ISBLANK(AF87),ISTEXT(AE87),ISTEXT(AF87)),"",IF(AND(AE$2=AE87,AF$2=AF87),3,IF(OR(AND(AE$2&gt;AF$2,AE87&gt;AF87),AND(AE$2&lt;AF$2,AE87&lt;AF87),AND(AE$2=AF$2,AE87=AF87)),1,0)))</f>
        <v>0</v>
      </c>
      <c r="AH87" s="71">
        <v>0</v>
      </c>
      <c r="AI87" s="72">
        <v>3</v>
      </c>
      <c r="AJ87" s="50">
        <f>IF(OR(ISBLANK(AH$2),ISBLANK(AI$2),ISBLANK(AH87),ISBLANK(AI87),ISTEXT(AH87),ISTEXT(AI87)),"",IF(AND(AH$2=AH87,AI$2=AI87),3,IF(OR(AND(AH$2&gt;AI$2,AH87&gt;AI87),AND(AH$2&lt;AI$2,AH87&lt;AI87),AND(AH$2=AI$2,AH87=AI87)),1,0)))</f>
        <v>0</v>
      </c>
      <c r="AK87" s="71">
        <v>0</v>
      </c>
      <c r="AL87" s="72">
        <v>2</v>
      </c>
      <c r="AM87" s="50">
        <f>IF(OR(ISBLANK(AK$2),ISBLANK(AL$2),ISBLANK(AK87),ISBLANK(AL87),ISTEXT(AK87),ISTEXT(AL87)),"",IF(AND(AK$2=AK87,AL$2=AL87),3,IF(OR(AND(AK$2&gt;AL$2,AK87&gt;AL87),AND(AK$2&lt;AL$2,AK87&lt;AL87),AND(AK$2=AL$2,AK87=AL87)),1,0)))</f>
        <v>1</v>
      </c>
      <c r="AN87" s="71">
        <v>0</v>
      </c>
      <c r="AO87" s="72">
        <v>3</v>
      </c>
      <c r="AP87" s="50">
        <f>IF(OR(ISBLANK(AN$2),ISBLANK(AO$2),ISBLANK(AN87),ISBLANK(AO87),ISTEXT(AN87),ISTEXT(AO87)),"",IF(AND(AN$2=AN87,AO$2=AO87),3,IF(OR(AND(AN$2&gt;AO$2,AN87&gt;AO87),AND(AN$2&lt;AO$2,AN87&lt;AO87),AND(AN$2=AO$2,AN87=AO87)),1,0)))</f>
        <v>1</v>
      </c>
      <c r="AQ87" s="52">
        <f>SUM(AT87,AW87,AZ87,BC87,BF87,BI87)</f>
        <v>0</v>
      </c>
      <c r="AR87" s="71">
        <v>0</v>
      </c>
      <c r="AS87" s="72">
        <v>2</v>
      </c>
      <c r="AT87" s="50">
        <f>IF(OR(ISBLANK(AR$2),ISBLANK(AS$2),ISBLANK(AR87),ISBLANK(AS87),ISTEXT(AR87),ISTEXT(AS87)),"",IF(AND(AR$2=AR87,AS$2=AS87),3,IF(OR(AND(AR$2&gt;AS$2,AR87&gt;AS87),AND(AR$2&lt;AS$2,AR87&lt;AS87),AND(AR$2=AS$2,AR87=AS87)),1,0)))</f>
        <v>0</v>
      </c>
      <c r="AU87" s="71">
        <v>1</v>
      </c>
      <c r="AV87" s="72">
        <v>2</v>
      </c>
      <c r="AW87" s="50">
        <f>IF(OR(ISBLANK(AU$2),ISBLANK(AV$2),ISBLANK(AU87),ISBLANK(AV87),ISTEXT(AU87),ISTEXT(AV87)),"",IF(AND(AU$2=AU87,AV$2=AV87),3,IF(OR(AND(AU$2&gt;AV$2,AU87&gt;AV87),AND(AU$2&lt;AV$2,AU87&lt;AV87),AND(AU$2=AV$2,AU87=AV87)),1,0)))</f>
        <v>0</v>
      </c>
      <c r="AX87" s="71">
        <v>2</v>
      </c>
      <c r="AY87" s="72">
        <v>0</v>
      </c>
      <c r="AZ87" s="50">
        <f>IF(OR(ISBLANK(AX$2),ISBLANK(AY$2),ISBLANK(AX87),ISBLANK(AY87),ISTEXT(AX87),ISTEXT(AY87)),"",IF(AND(AX$2=AX87,AY$2=AY87),3,IF(OR(AND(AX$2&gt;AY$2,AX87&gt;AY87),AND(AX$2&lt;AY$2,AX87&lt;AY87),AND(AX$2=AY$2,AX87=AY87)),1,0)))</f>
        <v>0</v>
      </c>
      <c r="BA87" s="71">
        <v>0</v>
      </c>
      <c r="BB87" s="72">
        <v>3</v>
      </c>
      <c r="BC87" s="50">
        <f>IF(OR(ISBLANK(BA$2),ISBLANK(BB$2),ISBLANK(BA87),ISBLANK(BB87),ISTEXT(BA87),ISTEXT(BB87)),"",IF(AND(BA$2=BA87,BB$2=BB87),3,IF(OR(AND(BA$2&gt;BB$2,BA87&gt;BB87),AND(BA$2&lt;BB$2,BA87&lt;BB87),AND(BA$2=BB$2,BA87=BB87)),1,0)))</f>
        <v>0</v>
      </c>
      <c r="BD87" s="71">
        <v>1</v>
      </c>
      <c r="BE87" s="72">
        <v>2</v>
      </c>
      <c r="BF87" s="50">
        <f>IF(OR(ISBLANK(BD$2),ISBLANK(BE$2),ISBLANK(BD87),ISBLANK(BE87),ISTEXT(BD87),ISTEXT(BE87)),"",IF(AND(BD$2=BD87,BE$2=BE87),3,IF(OR(AND(BD$2&gt;BE$2,BD87&gt;BE87),AND(BD$2&lt;BE$2,BD87&lt;BE87),AND(BD$2=BE$2,BD87=BE87)),1,0)))</f>
        <v>0</v>
      </c>
      <c r="BG87" s="71">
        <v>1</v>
      </c>
      <c r="BH87" s="72">
        <v>1</v>
      </c>
      <c r="BI87" s="50">
        <f>IF(OR(ISBLANK(BG$2),ISBLANK(BH$2),ISBLANK(BG87),ISBLANK(BH87),ISTEXT(BG87),ISTEXT(BH87)),"",IF(AND(BG$2=BG87,BH$2=BH87),3,IF(OR(AND(BG$2&gt;BH$2,BG87&gt;BH87),AND(BG$2&lt;BH$2,BG87&lt;BH87),AND(BG$2=BH$2,BG87=BH87)),1,0)))</f>
        <v>0</v>
      </c>
      <c r="BJ87" s="53">
        <f>SUM(BM87,BP87,BS87,BV87,BY87,CB87)</f>
        <v>0</v>
      </c>
      <c r="BK87" s="71">
        <v>0</v>
      </c>
      <c r="BL87" s="72">
        <v>2</v>
      </c>
      <c r="BM87" s="50">
        <f>IF(OR(ISBLANK(BK$2),ISBLANK(BL$2),ISBLANK(BK87),ISBLANK(BL87),ISTEXT(BK87),ISTEXT(BL87)),"",IF(AND(BK$2=BK87,BL$2=BL87),3,IF(OR(AND(BK$2&gt;BL$2,BK87&gt;BL87),AND(BK$2&lt;BL$2,BK87&lt;BL87),AND(BK$2=BL$2,BK87=BL87)),1,0)))</f>
        <v>0</v>
      </c>
      <c r="BN87" s="71">
        <v>2</v>
      </c>
      <c r="BO87" s="72">
        <v>2</v>
      </c>
      <c r="BP87" s="50">
        <f>IF(OR(ISBLANK(BN$2),ISBLANK(BO$2),ISBLANK(BN87),ISBLANK(BO87),ISTEXT(BN87),ISTEXT(BO87)),"",IF(AND(BN$2=BN87,BO$2=BO87),3,IF(OR(AND(BN$2&gt;BO$2,BN87&gt;BO87),AND(BN$2&lt;BO$2,BN87&lt;BO87),AND(BN$2=BO$2,BN87=BO87)),1,0)))</f>
        <v>0</v>
      </c>
      <c r="BQ87" s="71">
        <v>2</v>
      </c>
      <c r="BR87" s="72">
        <v>1</v>
      </c>
      <c r="BS87" s="50">
        <f>IF(OR(ISBLANK(BQ$2),ISBLANK(BR$2),ISBLANK(BQ87),ISBLANK(BR87),ISTEXT(BQ87),ISTEXT(BR87)),"",IF(AND(BQ$2=BQ87,BR$2=BR87),3,IF(OR(AND(BQ$2&gt;BR$2,BQ87&gt;BR87),AND(BQ$2&lt;BR$2,BQ87&lt;BR87),AND(BQ$2=BR$2,BQ87=BR87)),1,0)))</f>
        <v>0</v>
      </c>
      <c r="BT87" s="71">
        <v>2</v>
      </c>
      <c r="BU87" s="72">
        <v>1</v>
      </c>
      <c r="BV87" s="50">
        <f>IF(OR(ISBLANK(BT$2),ISBLANK(BU$2),ISBLANK(BT87),ISBLANK(BU87),ISTEXT(BT87),ISTEXT(BU87)),"",IF(AND(BT$2=BT87,BU$2=BU87),3,IF(OR(AND(BT$2&gt;BU$2,BT87&gt;BU87),AND(BT$2&lt;BU$2,BT87&lt;BU87),AND(BT$2=BU$2,BT87=BU87)),1,0)))</f>
        <v>0</v>
      </c>
      <c r="BW87" s="71">
        <v>2</v>
      </c>
      <c r="BX87" s="72">
        <v>2</v>
      </c>
      <c r="BY87" s="50">
        <f>IF(OR(ISBLANK(BW$2),ISBLANK(BX$2),ISBLANK(BW87),ISBLANK(BX87),ISTEXT(BW87),ISTEXT(BX87)),"",IF(AND(BW$2=BW87,BX$2=BX87),3,IF(OR(AND(BW$2&gt;BX$2,BW87&gt;BX87),AND(BW$2&lt;BX$2,BW87&lt;BX87),AND(BW$2=BX$2,BW87=BX87)),1,0)))</f>
        <v>0</v>
      </c>
      <c r="BZ87" s="71">
        <v>0</v>
      </c>
      <c r="CA87" s="72">
        <v>3</v>
      </c>
      <c r="CB87" s="50">
        <f>IF(OR(ISBLANK(BZ$2),ISBLANK(CA$2),ISBLANK(BZ87),ISBLANK(CA87),ISTEXT(BZ87),ISTEXT(CA87)),"",IF(AND(BZ$2=BZ87,CA$2=CA87),3,IF(OR(AND(BZ$2&gt;CA$2,BZ87&gt;CA87),AND(BZ$2&lt;CA$2,BZ87&lt;CA87),AND(BZ$2=CA$2,BZ87=CA87)),1,0)))</f>
        <v>0</v>
      </c>
      <c r="CC87" s="50">
        <f>SUM($BJ87,$AQ87,$X87,$E87)</f>
        <v>6</v>
      </c>
      <c r="CD87" s="54">
        <f>SUM(CH87,CL87,CP87,CT87)</f>
        <v>0</v>
      </c>
      <c r="CE87" s="89"/>
      <c r="CF87" s="90"/>
      <c r="CG87" s="90"/>
      <c r="CH87" s="91">
        <f>IF(OR(ISBLANK(CE$2),ISBLANK(CF$2),ISBLANK(CE87),ISBLANK(CF87),ISTEXT(CE87),ISTEXT(CF87)),"",IF(OR(AND(CE$2=CE87,CF$2=CF87,ISBLANK(CG$2),ISBLANK(CG87)),AND(CE$2=CE87,CF$2=CF87,ISTEXT(CG$2),ISTEXT(CG87))),3,IF(OR(AND(CE$2&gt;CF$2,CE87&gt;CF87),AND(CE$2&lt;CF$2,CE87&lt;CF87),AND(CE$2=CF$2,CE87=CF87)),1,0)))</f>
      </c>
      <c r="CI87" s="89"/>
      <c r="CJ87" s="90"/>
      <c r="CK87" s="90"/>
      <c r="CL87" s="91">
        <f>IF(OR(ISBLANK(CI$2),ISBLANK(CJ$2),ISBLANK(CI87),ISBLANK(CJ87),ISTEXT(CI87),ISTEXT(CJ87)),"",IF(OR(AND(CI$2=CI87,CJ$2=CJ87,ISBLANK(CK$2),ISBLANK(CK87)),AND(CI$2=CI87,CJ$2=CJ87,ISTEXT(CK$2),ISTEXT(CK87))),3,IF(OR(AND(CI$2&gt;CJ$2,CI87&gt;CJ87),AND(CI$2&lt;CJ$2,CI87&lt;CJ87),AND(CI$2=CJ$2,CI87=CJ87)),1,0)))</f>
      </c>
      <c r="CM87" s="89"/>
      <c r="CN87" s="90"/>
      <c r="CO87" s="90"/>
      <c r="CP87" s="91">
        <f>IF(OR(ISBLANK(CM$2),ISBLANK(CN$2),ISBLANK(CM87),ISBLANK(CN87),ISTEXT(CM87),ISTEXT(CN87)),"",IF(OR(AND(CM$2=CM87,CN$2=CN87,ISBLANK(CO$2),ISBLANK(CO87)),AND(CM$2=CM87,CN$2=CN87,ISTEXT(CO$2),ISTEXT(CO87))),3,IF(OR(AND(CM$2&gt;CN$2,CM87&gt;CN87),AND(CM$2&lt;CN$2,CM87&lt;CN87),AND(CM$2=CN$2,CM87=CN87)),1,0)))</f>
      </c>
      <c r="CQ87" s="89"/>
      <c r="CR87" s="90"/>
      <c r="CS87" s="90"/>
      <c r="CT87" s="148">
        <f>IF(OR(ISBLANK(CQ$2),ISBLANK(CR$2),ISBLANK(CQ87),ISBLANK(CR87),ISTEXT(CQ87),ISTEXT(CR87)),"",IF(OR(AND(CQ$2=CQ87,CR$2=CR87,ISBLANK(CS$2),ISBLANK(CS87)),AND(CQ$2=CQ87,CR$2=CR87,ISTEXT(CS$2),ISTEXT(CS87))),3,IF(OR(AND(CQ$2&gt;CR$2,CQ87&gt;CR87),AND(CQ$2&lt;CR$2,CQ87&lt;CR87),AND(CQ$2=CR$2,CQ87=CR87)),1,0)))</f>
      </c>
      <c r="CU87" s="92">
        <f>SUM(CY87,DC87)</f>
        <v>0</v>
      </c>
      <c r="CV87" s="93"/>
      <c r="CW87" s="94"/>
      <c r="CX87" s="94"/>
      <c r="CY87" s="91">
        <f>IF(OR(ISBLANK(CV$2),ISBLANK(CW$2),ISBLANK(CV87),ISBLANK(CW87),ISTEXT(CV87),ISTEXT(CW87)),"",IF(OR(AND(CV$2=CV87,CW$2=CW87,ISBLANK(CX$2),ISBLANK(CX87)),AND(CV$2=CV87,CW$2=CW87,ISTEXT(CX$2),ISTEXT(CX87))),3,IF(OR(AND(CV$2&gt;CW$2,CV87&gt;CW87),AND(CV$2&lt;CW$2,CV87&lt;CW87),AND(CV$2=CW$2,CV87=CW87)),1,0)))</f>
      </c>
      <c r="CZ87" s="93"/>
      <c r="DA87" s="94"/>
      <c r="DB87" s="94"/>
      <c r="DC87" s="148">
        <f>IF(OR(ISBLANK(CZ$2),ISBLANK(DA$2),ISBLANK(CZ87),ISBLANK(DA87),ISTEXT(CZ87),ISTEXT(DA87)),"",IF(OR(AND(CZ$2=CZ87,DA$2=DA87,ISBLANK(DB$2),ISBLANK(DB87)),AND(CZ$2=CZ87,DA$2=DA87,ISTEXT(DB$2),ISTEXT(DB87))),3,IF(OR(AND(CZ$2&gt;DA$2,CZ87&gt;DA87),AND(CZ$2&lt;DA$2,CZ87&lt;DA87),AND(CZ$2=DA$2,CZ87=DA87)),1,0)))</f>
      </c>
      <c r="DD87" s="95">
        <f>SUM(DH87,DJ87)</f>
        <v>0</v>
      </c>
      <c r="DE87" s="89"/>
      <c r="DF87" s="90"/>
      <c r="DG87" s="90"/>
      <c r="DH87" s="91">
        <f>IF(OR(ISBLANK(DE$2),ISBLANK(DF$2),ISBLANK(DE87),ISBLANK(DF87),ISTEXT(DE87),ISTEXT(DF87)),"",IF(OR(AND(DE$2=DE87,DF$2=DF87,ISBLANK(DG$2),ISBLANK(DG87)),AND(DE$2=DE87,DF$2=DF87,ISTEXT(DG$2),ISTEXT(DG87))),3,IF(OR(AND(DE$2&gt;DF$2,DE87&gt;DF87),AND(DE$2&lt;DF$2,DE87&lt;DF87),AND(DE$2=DF$2,DE87=DF87)),1,0)))</f>
      </c>
      <c r="DI87" s="73" t="s">
        <v>18</v>
      </c>
      <c r="DJ87" s="152">
        <f>IF(ISBLANK(DM$2),"",IF(DI$2=DI87,5,0))</f>
        <v>0</v>
      </c>
      <c r="DK87" s="55">
        <f>SUM($E87,$X87,$AQ87,$BJ87)</f>
        <v>6</v>
      </c>
      <c r="DL87" s="56">
        <f>SUM($CD87,$CU87,$DD87)</f>
        <v>0</v>
      </c>
      <c r="DM87" s="46">
        <f>SUM($CC87,$DL87)</f>
        <v>6</v>
      </c>
      <c r="DN87" s="78" t="str">
        <f t="shared" si="15"/>
        <v>Susi King</v>
      </c>
      <c r="DO87" s="81">
        <f t="shared" si="16"/>
        <v>85</v>
      </c>
    </row>
  </sheetData>
  <sheetProtection/>
  <protectedRanges>
    <protectedRange sqref="I27:J27" name="Bereich3_12"/>
    <protectedRange sqref="F27:G27" name="Bereich2_12"/>
    <protectedRange sqref="B27" name="Bereich1_12"/>
    <protectedRange sqref="I33:J33" name="Bereich3_15"/>
    <protectedRange sqref="F33:G33" name="Bereich2_15"/>
    <protectedRange sqref="B33" name="Bereich1_15"/>
    <protectedRange sqref="I34:J34" name="Bereich3_16"/>
    <protectedRange sqref="F34:G34" name="Bereich2_16"/>
    <protectedRange sqref="B34" name="Bereich1_16"/>
    <protectedRange sqref="I35:J35" name="Bereich3_17"/>
    <protectedRange sqref="F35:G35" name="Bereich2_17"/>
    <protectedRange sqref="B35" name="Bereich1_17"/>
    <protectedRange sqref="I36:J36" name="Bereich3_18"/>
    <protectedRange sqref="F36:G36" name="Bereich2_18"/>
    <protectedRange sqref="B36" name="Bereich1_18"/>
    <protectedRange sqref="I37:J38" name="Bereich3_19"/>
    <protectedRange sqref="F37:G38" name="Bereich2_19"/>
    <protectedRange sqref="B37:B38" name="Bereich1_19"/>
    <protectedRange sqref="I39:J39" name="Bereich3_20"/>
    <protectedRange sqref="F39:G39" name="Bereich2_20"/>
    <protectedRange sqref="B39" name="Bereich1_20"/>
    <protectedRange sqref="I40:J40" name="Bereich3_21"/>
    <protectedRange sqref="F40:G40" name="Bereich2_21"/>
    <protectedRange sqref="B40" name="Bereich1_21"/>
    <protectedRange sqref="I41:J41" name="Bereich3_22"/>
    <protectedRange sqref="F41:G41" name="Bereich2_22"/>
    <protectedRange sqref="B41" name="Bereich1_22"/>
    <protectedRange sqref="I42:J42" name="Bereich3_23"/>
    <protectedRange sqref="F42:G42" name="Bereich2_23"/>
    <protectedRange sqref="B42" name="Bereich1_23"/>
    <protectedRange sqref="I76:J78" name="Bereich3_32"/>
    <protectedRange sqref="F76:G78" name="Bereich2_32"/>
    <protectedRange sqref="B76:B78" name="Bereich1_32"/>
    <protectedRange sqref="I79:J79" name="Bereich3_33"/>
    <protectedRange sqref="F79:G79" name="Bereich2_33"/>
    <protectedRange sqref="B79" name="Bereich1_33"/>
    <protectedRange sqref="I4:J4" name="Bereich3_1_1"/>
    <protectedRange sqref="F4:G4" name="Bereich2_1_1"/>
    <protectedRange sqref="B4" name="Bereich1_1_1"/>
    <protectedRange sqref="I5:J5" name="Bereich3_2_1"/>
    <protectedRange sqref="F5:G5" name="Bereich2_2_1"/>
    <protectedRange sqref="B5" name="Bereich1_2_1"/>
    <protectedRange sqref="I6:J6" name="Bereich3_3_1"/>
    <protectedRange sqref="F6:G6" name="Bereich2_3_1"/>
    <protectedRange sqref="B6" name="Bereich1_3_1"/>
    <protectedRange sqref="I23:J23" name="Bereich3_1"/>
    <protectedRange sqref="F23:G23" name="Bereich2_1"/>
    <protectedRange sqref="B23" name="Bereich1_1"/>
    <protectedRange sqref="I46:J46" name="Bereich3_1_2"/>
    <protectedRange sqref="F46:G46" name="Bereich2_1_2"/>
    <protectedRange sqref="B46" name="Bereich1_1_2"/>
    <protectedRange sqref="I47:J47" name="Bereich3_2"/>
    <protectedRange sqref="F47:G47" name="Bereich2_2"/>
    <protectedRange sqref="B47" name="Bereich1_2"/>
    <protectedRange sqref="I48:J48" name="Bereich3_3"/>
    <protectedRange sqref="F48:G48" name="Bereich2_3"/>
    <protectedRange sqref="B48" name="Bereich1_3"/>
    <protectedRange sqref="I49:J49" name="Bereich3_4"/>
    <protectedRange sqref="F49:G49" name="Bereich2_4"/>
    <protectedRange sqref="B49" name="Bereich1_4"/>
    <protectedRange sqref="I52:J52" name="Bereich3_1_3"/>
    <protectedRange sqref="F52:G52" name="Bereich2_1_3"/>
    <protectedRange sqref="B52" name="Bereich1_1_3"/>
    <protectedRange sqref="I57:J57" name="Bereich3_1_4"/>
    <protectedRange sqref="F57:G57" name="Bereich2_1_4"/>
    <protectedRange sqref="B57" name="Bereich1_1_4"/>
    <protectedRange sqref="I59:J59" name="Bereich3_2_2"/>
    <protectedRange sqref="F59:G59" name="Bereich2_2_2"/>
    <protectedRange sqref="B59" name="Bereich1_2_2"/>
    <protectedRange sqref="I60:J60" name="Bereich3_3_2"/>
    <protectedRange sqref="F60:G60" name="Bereich2_3_2"/>
    <protectedRange sqref="B60" name="Bereich1_3_2"/>
    <protectedRange sqref="I61:J61" name="Bereich3_4_1"/>
    <protectedRange sqref="F61:G61" name="Bereich2_4_1"/>
    <protectedRange sqref="B61" name="Bereich1_4_1"/>
    <protectedRange sqref="I82:J82" name="Bereich3_1_5"/>
    <protectedRange sqref="F82:G82" name="Bereich2_1_5"/>
    <protectedRange sqref="B82" name="Bereich1_1_5"/>
    <protectedRange sqref="I83:J83" name="Bereich3_3_3"/>
    <protectedRange sqref="F83:G83" name="Bereich2_3_3"/>
    <protectedRange sqref="B83" name="Bereich1_3_3"/>
    <protectedRange sqref="I84:J84" name="Bereich3_4_2"/>
    <protectedRange sqref="F84:G84" name="Bereich2_4_2"/>
    <protectedRange sqref="B84" name="Bereich1_4_2"/>
    <protectedRange sqref="I86:J86" name="Bereich3_1_6"/>
    <protectedRange sqref="F86:G86" name="Bereich2_1_6"/>
    <protectedRange sqref="B86" name="Bereich1_1_6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5" manualBreakCount="5">
    <brk id="23" max="65535" man="1"/>
    <brk id="42" max="65535" man="1"/>
    <brk id="61" max="65535" man="1"/>
    <brk id="81" max="65535" man="1"/>
    <brk id="10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11.421875" defaultRowHeight="12.75"/>
  <cols>
    <col min="2" max="2" width="17.7109375" style="0" bestFit="1" customWidth="1"/>
    <col min="4" max="4" width="18.7109375" style="0" customWidth="1"/>
  </cols>
  <sheetData>
    <row r="1" spans="1:2" ht="12.75">
      <c r="A1" s="100" t="s">
        <v>113</v>
      </c>
      <c r="B1" t="s">
        <v>114</v>
      </c>
    </row>
    <row r="2" spans="1:2" ht="12.75">
      <c r="A2" t="s">
        <v>34</v>
      </c>
      <c r="B2" t="s">
        <v>35</v>
      </c>
    </row>
    <row r="3" spans="1:2" ht="12.75">
      <c r="A3" t="s">
        <v>11</v>
      </c>
      <c r="B3" t="s">
        <v>36</v>
      </c>
    </row>
    <row r="4" spans="1:2" ht="12.75">
      <c r="A4" t="s">
        <v>32</v>
      </c>
      <c r="B4" t="s">
        <v>33</v>
      </c>
    </row>
    <row r="5" spans="1:2" ht="12.75">
      <c r="A5" t="s">
        <v>115</v>
      </c>
      <c r="B5" t="s">
        <v>116</v>
      </c>
    </row>
    <row r="6" spans="1:2" ht="12.75">
      <c r="A6" t="s">
        <v>109</v>
      </c>
      <c r="B6" t="s">
        <v>110</v>
      </c>
    </row>
    <row r="7" spans="1:2" ht="12.75">
      <c r="A7" t="s">
        <v>40</v>
      </c>
      <c r="B7" t="s">
        <v>112</v>
      </c>
    </row>
    <row r="8" spans="1:2" ht="12.75">
      <c r="A8" t="s">
        <v>39</v>
      </c>
      <c r="B8" t="s">
        <v>111</v>
      </c>
    </row>
    <row r="9" spans="1:2" ht="12.75">
      <c r="A9" t="s">
        <v>124</v>
      </c>
      <c r="B9" t="s">
        <v>125</v>
      </c>
    </row>
    <row r="10" spans="1:2" ht="12.75">
      <c r="A10" t="s">
        <v>127</v>
      </c>
      <c r="B10" t="s">
        <v>128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BVUK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 </cp:lastModifiedBy>
  <cp:lastPrinted>2008-06-29T22:22:23Z</cp:lastPrinted>
  <dcterms:created xsi:type="dcterms:W3CDTF">2006-04-13T19:48:37Z</dcterms:created>
  <dcterms:modified xsi:type="dcterms:W3CDTF">2008-06-29T22:22:57Z</dcterms:modified>
  <cp:category/>
  <cp:version/>
  <cp:contentType/>
  <cp:contentStatus/>
</cp:coreProperties>
</file>