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3945" activeTab="0"/>
  </bookViews>
  <sheets>
    <sheet name="Tabelle" sheetId="1" r:id="rId1"/>
  </sheets>
  <definedNames>
    <definedName name="_xlnm.Print_Titles" localSheetId="0">'Tabelle'!$A:$B,'Tabelle'!$1:$2</definedName>
  </definedNames>
  <calcPr fullCalcOnLoad="1"/>
</workbook>
</file>

<file path=xl/sharedStrings.xml><?xml version="1.0" encoding="utf-8"?>
<sst xmlns="http://schemas.openxmlformats.org/spreadsheetml/2006/main" count="66" uniqueCount="31">
  <si>
    <t>Name</t>
  </si>
  <si>
    <t>Gesamt</t>
  </si>
  <si>
    <t>A</t>
  </si>
  <si>
    <t>POL</t>
  </si>
  <si>
    <t>Platz</t>
  </si>
  <si>
    <t>B</t>
  </si>
  <si>
    <t>SWE</t>
  </si>
  <si>
    <t>NED</t>
  </si>
  <si>
    <t>D</t>
  </si>
  <si>
    <t>POR</t>
  </si>
  <si>
    <t>CZE</t>
  </si>
  <si>
    <t>CRO</t>
  </si>
  <si>
    <t>FRA</t>
  </si>
  <si>
    <t>SUI</t>
  </si>
  <si>
    <t>ESP</t>
  </si>
  <si>
    <t>Vorrunde</t>
  </si>
  <si>
    <t>C</t>
  </si>
  <si>
    <t>Viertelfinale</t>
  </si>
  <si>
    <t>Halbfinale</t>
  </si>
  <si>
    <t>Finale</t>
  </si>
  <si>
    <t>K.O.-Runde</t>
  </si>
  <si>
    <r>
      <t xml:space="preserve">Ergebnis </t>
    </r>
    <r>
      <rPr>
        <b/>
        <sz val="10"/>
        <rFont val="Times New Roman"/>
        <family val="1"/>
      </rPr>
      <t>→</t>
    </r>
  </si>
  <si>
    <t>TUR</t>
  </si>
  <si>
    <t>AUT</t>
  </si>
  <si>
    <t>WIR</t>
  </si>
  <si>
    <t>UNS</t>
  </si>
  <si>
    <t>ROM</t>
  </si>
  <si>
    <t>RUS</t>
  </si>
  <si>
    <t>GRE</t>
  </si>
  <si>
    <t>Europameister</t>
  </si>
  <si>
    <r>
      <t>*#!</t>
    </r>
    <r>
      <rPr>
        <b/>
        <sz val="10"/>
        <color indexed="9"/>
        <rFont val="Wingdings"/>
        <family val="0"/>
      </rPr>
      <t>N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</si>
</sst>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0\ "/>
    <numFmt numFmtId="177" formatCode="\ #0"/>
    <numFmt numFmtId="178" formatCode="#0"/>
    <numFmt numFmtId="179" formatCode="#,##0.00_ ;\-#,##0.00\ "/>
    <numFmt numFmtId="180" formatCode="#,##0_ ;\-#,##0\ 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Wingdings"/>
      <family val="0"/>
    </font>
  </fonts>
  <fills count="1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3" fillId="7" borderId="3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8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11" borderId="3" xfId="0" applyNumberFormat="1" applyFont="1" applyFill="1" applyBorder="1" applyAlignment="1">
      <alignment horizontal="center"/>
    </xf>
    <xf numFmtId="0" fontId="3" fillId="11" borderId="3" xfId="0" applyNumberFormat="1" applyFont="1" applyFill="1" applyBorder="1" applyAlignment="1" quotePrefix="1">
      <alignment horizontal="center"/>
    </xf>
    <xf numFmtId="0" fontId="3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1" fontId="3" fillId="7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76" fontId="0" fillId="12" borderId="6" xfId="0" applyNumberFormat="1" applyFill="1" applyBorder="1" applyAlignment="1">
      <alignment horizontal="right"/>
    </xf>
    <xf numFmtId="177" fontId="0" fillId="12" borderId="7" xfId="0" applyNumberFormat="1" applyFill="1" applyBorder="1" applyAlignment="1">
      <alignment horizontal="left"/>
    </xf>
    <xf numFmtId="0" fontId="0" fillId="7" borderId="5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1" fontId="0" fillId="7" borderId="5" xfId="0" applyNumberFormat="1" applyFill="1" applyBorder="1" applyAlignment="1">
      <alignment/>
    </xf>
    <xf numFmtId="0" fontId="0" fillId="7" borderId="5" xfId="0" applyFont="1" applyFill="1" applyBorder="1" applyAlignment="1">
      <alignment horizontal="center"/>
    </xf>
    <xf numFmtId="1" fontId="0" fillId="7" borderId="5" xfId="0" applyNumberFormat="1" applyFont="1" applyFill="1" applyBorder="1" applyAlignment="1">
      <alignment horizontal="center"/>
    </xf>
    <xf numFmtId="0" fontId="3" fillId="11" borderId="8" xfId="0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horizontal="right"/>
    </xf>
    <xf numFmtId="1" fontId="3" fillId="7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76" fontId="3" fillId="12" borderId="9" xfId="0" applyNumberFormat="1" applyFont="1" applyFill="1" applyBorder="1" applyAlignment="1">
      <alignment horizontal="right"/>
    </xf>
    <xf numFmtId="177" fontId="3" fillId="12" borderId="10" xfId="0" applyNumberFormat="1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7" borderId="8" xfId="0" applyNumberFormat="1" applyFont="1" applyFill="1" applyBorder="1" applyAlignment="1">
      <alignment/>
    </xf>
    <xf numFmtId="0" fontId="0" fillId="6" borderId="5" xfId="0" applyFill="1" applyBorder="1" applyAlignment="1" applyProtection="1">
      <alignment/>
      <protection locked="0"/>
    </xf>
    <xf numFmtId="176" fontId="0" fillId="12" borderId="6" xfId="0" applyNumberFormat="1" applyFill="1" applyBorder="1" applyAlignment="1" applyProtection="1">
      <alignment horizontal="right"/>
      <protection locked="0"/>
    </xf>
    <xf numFmtId="177" fontId="0" fillId="12" borderId="7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6" borderId="5" xfId="0" applyFill="1" applyBorder="1" applyAlignment="1">
      <alignment/>
    </xf>
    <xf numFmtId="0" fontId="0" fillId="0" borderId="5" xfId="0" applyBorder="1" applyAlignment="1">
      <alignment horizontal="center"/>
    </xf>
    <xf numFmtId="0" fontId="3" fillId="5" borderId="5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 quotePrefix="1">
      <alignment horizontal="center"/>
    </xf>
    <xf numFmtId="0" fontId="3" fillId="11" borderId="5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2" fillId="8" borderId="4" xfId="0" applyFont="1" applyFill="1" applyBorder="1" applyAlignment="1" applyProtection="1">
      <alignment horizontal="center"/>
      <protection/>
    </xf>
    <xf numFmtId="0" fontId="2" fillId="8" borderId="1" xfId="0" applyFont="1" applyFill="1" applyBorder="1" applyAlignment="1" applyProtection="1">
      <alignment horizontal="center"/>
      <protection/>
    </xf>
    <xf numFmtId="0" fontId="2" fillId="8" borderId="2" xfId="0" applyFont="1" applyFill="1" applyBorder="1" applyAlignment="1" applyProtection="1">
      <alignment horizontal="center"/>
      <protection/>
    </xf>
    <xf numFmtId="0" fontId="2" fillId="13" borderId="3" xfId="0" applyFont="1" applyFill="1" applyBorder="1" applyAlignment="1" applyProtection="1">
      <alignment horizontal="center"/>
      <protection/>
    </xf>
    <xf numFmtId="0" fontId="2" fillId="13" borderId="4" xfId="0" applyFont="1" applyFill="1" applyBorder="1" applyAlignment="1" applyProtection="1">
      <alignment horizontal="center"/>
      <protection/>
    </xf>
    <xf numFmtId="0" fontId="2" fillId="13" borderId="1" xfId="0" applyFont="1" applyFill="1" applyBorder="1" applyAlignment="1" applyProtection="1">
      <alignment horizontal="center"/>
      <protection/>
    </xf>
    <xf numFmtId="0" fontId="2" fillId="13" borderId="2" xfId="0" applyFont="1" applyFill="1" applyBorder="1" applyAlignment="1" applyProtection="1">
      <alignment horizontal="center"/>
      <protection/>
    </xf>
    <xf numFmtId="0" fontId="2" fillId="10" borderId="3" xfId="0" applyFont="1" applyFill="1" applyBorder="1" applyAlignment="1" applyProtection="1">
      <alignment horizontal="center"/>
      <protection/>
    </xf>
    <xf numFmtId="0" fontId="2" fillId="10" borderId="4" xfId="0" applyFont="1" applyFill="1" applyBorder="1" applyAlignment="1" applyProtection="1">
      <alignment horizontal="center"/>
      <protection/>
    </xf>
    <xf numFmtId="0" fontId="2" fillId="10" borderId="1" xfId="0" applyFont="1" applyFill="1" applyBorder="1" applyAlignment="1" applyProtection="1">
      <alignment horizontal="center"/>
      <protection/>
    </xf>
    <xf numFmtId="176" fontId="3" fillId="12" borderId="9" xfId="0" applyNumberFormat="1" applyFont="1" applyFill="1" applyBorder="1" applyAlignment="1" applyProtection="1">
      <alignment horizontal="right"/>
      <protection/>
    </xf>
    <xf numFmtId="177" fontId="3" fillId="12" borderId="10" xfId="0" applyNumberFormat="1" applyFont="1" applyFill="1" applyBorder="1" applyAlignment="1" applyProtection="1">
      <alignment horizontal="left"/>
      <protection/>
    </xf>
    <xf numFmtId="0" fontId="0" fillId="7" borderId="8" xfId="0" applyFill="1" applyBorder="1" applyAlignment="1" applyProtection="1">
      <alignment horizontal="center"/>
      <protection/>
    </xf>
    <xf numFmtId="0" fontId="2" fillId="13" borderId="8" xfId="0" applyFont="1" applyFill="1" applyBorder="1" applyAlignment="1" applyProtection="1">
      <alignment horizontal="center"/>
      <protection/>
    </xf>
    <xf numFmtId="0" fontId="2" fillId="10" borderId="8" xfId="0" applyFont="1" applyFill="1" applyBorder="1" applyAlignment="1" applyProtection="1">
      <alignment horizontal="center"/>
      <protection/>
    </xf>
    <xf numFmtId="176" fontId="0" fillId="12" borderId="6" xfId="0" applyNumberFormat="1" applyFill="1" applyBorder="1" applyAlignment="1" applyProtection="1">
      <alignment horizontal="right"/>
      <protection/>
    </xf>
    <xf numFmtId="177" fontId="0" fillId="12" borderId="7" xfId="0" applyNumberFormat="1" applyFill="1" applyBorder="1" applyAlignment="1" applyProtection="1">
      <alignment horizontal="left"/>
      <protection/>
    </xf>
    <xf numFmtId="0" fontId="0" fillId="7" borderId="5" xfId="0" applyFill="1" applyBorder="1" applyAlignment="1" applyProtection="1">
      <alignment horizontal="center"/>
      <protection/>
    </xf>
    <xf numFmtId="0" fontId="2" fillId="13" borderId="5" xfId="0" applyFont="1" applyFill="1" applyBorder="1" applyAlignment="1" applyProtection="1">
      <alignment horizontal="center"/>
      <protection/>
    </xf>
    <xf numFmtId="176" fontId="0" fillId="12" borderId="4" xfId="0" applyNumberFormat="1" applyFill="1" applyBorder="1" applyAlignment="1" applyProtection="1">
      <alignment horizontal="right"/>
      <protection/>
    </xf>
    <xf numFmtId="177" fontId="0" fillId="12" borderId="2" xfId="0" applyNumberFormat="1" applyFill="1" applyBorder="1" applyAlignment="1" applyProtection="1">
      <alignment horizontal="left"/>
      <protection/>
    </xf>
    <xf numFmtId="0" fontId="2" fillId="10" borderId="5" xfId="0" applyFont="1" applyFill="1" applyBorder="1" applyAlignment="1" applyProtection="1">
      <alignment horizont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7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"/>
    </sheetView>
  </sheetViews>
  <sheetFormatPr defaultColWidth="11.421875" defaultRowHeight="12.75"/>
  <cols>
    <col min="1" max="1" width="5.7109375" style="24" customWidth="1"/>
    <col min="2" max="2" width="24.28125" style="0" customWidth="1"/>
    <col min="3" max="3" width="7.8515625" style="0" customWidth="1"/>
    <col min="4" max="4" width="2.8515625" style="0" customWidth="1"/>
    <col min="5" max="5" width="5.140625" style="0" bestFit="1" customWidth="1"/>
    <col min="6" max="6" width="5.00390625" style="0" bestFit="1" customWidth="1"/>
    <col min="7" max="7" width="2.7109375" style="0" bestFit="1" customWidth="1"/>
    <col min="8" max="8" width="4.8515625" style="0" bestFit="1" customWidth="1"/>
    <col min="9" max="9" width="5.00390625" style="0" bestFit="1" customWidth="1"/>
    <col min="10" max="10" width="2.7109375" style="0" bestFit="1" customWidth="1"/>
    <col min="11" max="11" width="5.140625" style="0" bestFit="1" customWidth="1"/>
    <col min="12" max="12" width="4.8515625" style="0" bestFit="1" customWidth="1"/>
    <col min="13" max="13" width="2.7109375" style="0" bestFit="1" customWidth="1"/>
    <col min="14" max="15" width="5.00390625" style="0" bestFit="1" customWidth="1"/>
    <col min="16" max="16" width="2.7109375" style="0" bestFit="1" customWidth="1"/>
    <col min="17" max="17" width="5.00390625" style="0" bestFit="1" customWidth="1"/>
    <col min="18" max="18" width="5.140625" style="0" bestFit="1" customWidth="1"/>
    <col min="19" max="19" width="2.7109375" style="0" bestFit="1" customWidth="1"/>
    <col min="20" max="20" width="5.00390625" style="0" bestFit="1" customWidth="1"/>
    <col min="21" max="21" width="4.421875" style="0" bestFit="1" customWidth="1"/>
    <col min="22" max="22" width="2.7109375" style="0" bestFit="1" customWidth="1"/>
    <col min="23" max="23" width="4.8515625" style="0" bestFit="1" customWidth="1"/>
    <col min="24" max="24" width="4.7109375" style="0" bestFit="1" customWidth="1"/>
    <col min="25" max="25" width="5.00390625" style="0" bestFit="1" customWidth="1"/>
    <col min="26" max="26" width="2.7109375" style="0" bestFit="1" customWidth="1"/>
    <col min="27" max="27" width="4.7109375" style="0" bestFit="1" customWidth="1"/>
    <col min="28" max="28" width="4.8515625" style="0" bestFit="1" customWidth="1"/>
    <col min="29" max="29" width="2.7109375" style="0" bestFit="1" customWidth="1"/>
    <col min="30" max="30" width="5.00390625" style="0" bestFit="1" customWidth="1"/>
    <col min="31" max="31" width="4.8515625" style="0" bestFit="1" customWidth="1"/>
    <col min="32" max="32" width="2.00390625" style="0" bestFit="1" customWidth="1"/>
    <col min="33" max="33" width="4.7109375" style="0" bestFit="1" customWidth="1"/>
    <col min="34" max="34" width="4.8515625" style="0" bestFit="1" customWidth="1"/>
    <col min="35" max="35" width="2.00390625" style="0" bestFit="1" customWidth="1"/>
    <col min="36" max="36" width="4.8515625" style="0" bestFit="1" customWidth="1"/>
    <col min="37" max="37" width="5.00390625" style="0" bestFit="1" customWidth="1"/>
    <col min="38" max="38" width="2.00390625" style="0" bestFit="1" customWidth="1"/>
    <col min="39" max="39" width="4.7109375" style="0" bestFit="1" customWidth="1"/>
    <col min="40" max="40" width="4.8515625" style="0" bestFit="1" customWidth="1"/>
    <col min="41" max="41" width="2.00390625" style="0" bestFit="1" customWidth="1"/>
    <col min="42" max="42" width="3.00390625" style="0" bestFit="1" customWidth="1"/>
    <col min="43" max="43" width="5.28125" style="0" bestFit="1" customWidth="1"/>
    <col min="44" max="44" width="4.7109375" style="0" bestFit="1" customWidth="1"/>
    <col min="45" max="45" width="2.00390625" style="0" bestFit="1" customWidth="1"/>
    <col min="46" max="46" width="5.00390625" style="0" bestFit="1" customWidth="1"/>
    <col min="47" max="47" width="4.7109375" style="0" bestFit="1" customWidth="1"/>
    <col min="48" max="48" width="2.00390625" style="0" bestFit="1" customWidth="1"/>
    <col min="49" max="49" width="5.00390625" style="0" bestFit="1" customWidth="1"/>
    <col min="50" max="50" width="5.28125" style="0" bestFit="1" customWidth="1"/>
    <col min="51" max="51" width="2.00390625" style="0" bestFit="1" customWidth="1"/>
    <col min="52" max="53" width="4.7109375" style="0" bestFit="1" customWidth="1"/>
    <col min="54" max="54" width="2.00390625" style="0" bestFit="1" customWidth="1"/>
    <col min="55" max="55" width="4.8515625" style="0" bestFit="1" customWidth="1"/>
    <col min="56" max="56" width="5.00390625" style="0" bestFit="1" customWidth="1"/>
    <col min="57" max="57" width="2.00390625" style="0" bestFit="1" customWidth="1"/>
    <col min="58" max="59" width="4.7109375" style="0" bestFit="1" customWidth="1"/>
    <col min="60" max="60" width="2.00390625" style="0" bestFit="1" customWidth="1"/>
    <col min="61" max="61" width="3.00390625" style="0" bestFit="1" customWidth="1"/>
    <col min="62" max="62" width="4.7109375" style="0" bestFit="1" customWidth="1"/>
    <col min="63" max="63" width="4.8515625" style="0" bestFit="1" customWidth="1"/>
    <col min="64" max="64" width="2.00390625" style="0" bestFit="1" customWidth="1"/>
    <col min="65" max="65" width="5.00390625" style="0" bestFit="1" customWidth="1"/>
    <col min="66" max="66" width="5.28125" style="0" bestFit="1" customWidth="1"/>
    <col min="67" max="67" width="2.00390625" style="0" bestFit="1" customWidth="1"/>
    <col min="68" max="68" width="5.28125" style="0" bestFit="1" customWidth="1"/>
    <col min="69" max="69" width="4.7109375" style="0" bestFit="1" customWidth="1"/>
    <col min="70" max="70" width="2.00390625" style="0" bestFit="1" customWidth="1"/>
    <col min="71" max="71" width="5.00390625" style="0" bestFit="1" customWidth="1"/>
    <col min="72" max="72" width="4.8515625" style="0" bestFit="1" customWidth="1"/>
    <col min="73" max="73" width="2.00390625" style="0" bestFit="1" customWidth="1"/>
    <col min="74" max="74" width="5.00390625" style="0" bestFit="1" customWidth="1"/>
    <col min="75" max="75" width="4.8515625" style="0" bestFit="1" customWidth="1"/>
    <col min="76" max="76" width="2.00390625" style="0" bestFit="1" customWidth="1"/>
    <col min="77" max="77" width="4.8515625" style="0" bestFit="1" customWidth="1"/>
    <col min="78" max="78" width="5.00390625" style="0" bestFit="1" customWidth="1"/>
    <col min="79" max="79" width="2.00390625" style="0" bestFit="1" customWidth="1"/>
    <col min="80" max="80" width="9.421875" style="0" bestFit="1" customWidth="1"/>
    <col min="81" max="81" width="0" style="0" hidden="1" customWidth="1"/>
    <col min="82" max="82" width="4.8515625" style="0" hidden="1" customWidth="1"/>
    <col min="83" max="83" width="5.00390625" style="0" hidden="1" customWidth="1"/>
    <col min="84" max="84" width="4.57421875" style="0" hidden="1" customWidth="1"/>
    <col min="85" max="85" width="2.28125" style="0" hidden="1" customWidth="1"/>
    <col min="86" max="86" width="4.00390625" style="0" hidden="1" customWidth="1"/>
    <col min="87" max="87" width="4.8515625" style="0" hidden="1" customWidth="1"/>
    <col min="88" max="88" width="4.57421875" style="0" hidden="1" customWidth="1"/>
    <col min="89" max="89" width="2.28125" style="0" hidden="1" customWidth="1"/>
    <col min="90" max="90" width="4.8515625" style="0" hidden="1" customWidth="1"/>
    <col min="91" max="91" width="5.00390625" style="0" hidden="1" customWidth="1"/>
    <col min="92" max="92" width="4.57421875" style="0" hidden="1" customWidth="1"/>
    <col min="93" max="93" width="2.140625" style="0" hidden="1" customWidth="1"/>
    <col min="94" max="94" width="4.8515625" style="0" hidden="1" customWidth="1"/>
    <col min="95" max="95" width="4.7109375" style="0" hidden="1" customWidth="1"/>
    <col min="96" max="96" width="4.57421875" style="0" hidden="1" customWidth="1"/>
    <col min="97" max="97" width="2.8515625" style="0" hidden="1" customWidth="1"/>
    <col min="98" max="98" width="0" style="0" hidden="1" customWidth="1"/>
    <col min="99" max="101" width="4.8515625" style="0" hidden="1" customWidth="1"/>
    <col min="102" max="102" width="2.28125" style="0" hidden="1" customWidth="1"/>
    <col min="103" max="105" width="4.8515625" style="0" hidden="1" customWidth="1"/>
    <col min="106" max="106" width="2.28125" style="0" hidden="1" customWidth="1"/>
    <col min="107" max="107" width="6.7109375" style="0" hidden="1" customWidth="1"/>
    <col min="108" max="108" width="4.8515625" style="0" hidden="1" customWidth="1"/>
    <col min="109" max="109" width="5.00390625" style="0" hidden="1" customWidth="1"/>
    <col min="110" max="110" width="4.57421875" style="0" hidden="1" customWidth="1"/>
    <col min="111" max="111" width="1.8515625" style="0" hidden="1" customWidth="1"/>
    <col min="112" max="112" width="4.00390625" style="0" hidden="1" customWidth="1"/>
    <col min="113" max="113" width="4.7109375" style="0" hidden="1" customWidth="1"/>
    <col min="114" max="114" width="4.57421875" style="0" hidden="1" customWidth="1"/>
    <col min="115" max="115" width="2.28125" style="0" hidden="1" customWidth="1"/>
    <col min="116" max="116" width="17.7109375" style="0" bestFit="1" customWidth="1"/>
    <col min="117" max="117" width="2.140625" style="0" customWidth="1"/>
    <col min="118" max="118" width="9.421875" style="0" bestFit="1" customWidth="1"/>
    <col min="119" max="119" width="11.28125" style="0" bestFit="1" customWidth="1"/>
    <col min="120" max="120" width="7.8515625" style="0" customWidth="1"/>
    <col min="121" max="121" width="24.28125" style="0" hidden="1" customWidth="1"/>
    <col min="122" max="122" width="5.7109375" style="24" hidden="1" customWidth="1"/>
  </cols>
  <sheetData>
    <row r="1" spans="1:122" ht="12.75">
      <c r="A1" s="22" t="s">
        <v>4</v>
      </c>
      <c r="B1" s="7" t="s">
        <v>0</v>
      </c>
      <c r="C1" s="8" t="s">
        <v>1</v>
      </c>
      <c r="D1" s="3" t="s">
        <v>2</v>
      </c>
      <c r="E1" s="25" t="s">
        <v>13</v>
      </c>
      <c r="F1" s="1" t="s">
        <v>10</v>
      </c>
      <c r="G1" s="9"/>
      <c r="H1" s="25" t="s">
        <v>9</v>
      </c>
      <c r="I1" s="1" t="s">
        <v>22</v>
      </c>
      <c r="J1" s="1"/>
      <c r="K1" s="25" t="s">
        <v>10</v>
      </c>
      <c r="L1" s="1" t="s">
        <v>9</v>
      </c>
      <c r="M1" s="1"/>
      <c r="N1" s="25" t="s">
        <v>13</v>
      </c>
      <c r="O1" s="1" t="s">
        <v>22</v>
      </c>
      <c r="P1" s="1"/>
      <c r="Q1" s="25" t="s">
        <v>13</v>
      </c>
      <c r="R1" s="1" t="s">
        <v>9</v>
      </c>
      <c r="S1" s="1"/>
      <c r="T1" s="25" t="s">
        <v>22</v>
      </c>
      <c r="U1" s="1" t="s">
        <v>10</v>
      </c>
      <c r="V1" s="2"/>
      <c r="W1" s="4" t="s">
        <v>5</v>
      </c>
      <c r="X1" s="26" t="s">
        <v>23</v>
      </c>
      <c r="Y1" s="10" t="s">
        <v>11</v>
      </c>
      <c r="Z1" s="10"/>
      <c r="AA1" s="26" t="s">
        <v>24</v>
      </c>
      <c r="AB1" s="10" t="s">
        <v>3</v>
      </c>
      <c r="AC1" s="10"/>
      <c r="AD1" s="26" t="s">
        <v>11</v>
      </c>
      <c r="AE1" s="10" t="s">
        <v>25</v>
      </c>
      <c r="AF1" s="10"/>
      <c r="AG1" s="26" t="s">
        <v>23</v>
      </c>
      <c r="AH1" s="10" t="s">
        <v>3</v>
      </c>
      <c r="AI1" s="10"/>
      <c r="AJ1" s="26" t="s">
        <v>3</v>
      </c>
      <c r="AK1" s="10" t="s">
        <v>11</v>
      </c>
      <c r="AL1" s="10"/>
      <c r="AM1" s="26" t="s">
        <v>23</v>
      </c>
      <c r="AN1" s="10" t="s">
        <v>25</v>
      </c>
      <c r="AO1" s="11"/>
      <c r="AP1" s="5" t="s">
        <v>16</v>
      </c>
      <c r="AQ1" s="27" t="s">
        <v>26</v>
      </c>
      <c r="AR1" s="12" t="s">
        <v>12</v>
      </c>
      <c r="AS1" s="12"/>
      <c r="AT1" s="27" t="s">
        <v>7</v>
      </c>
      <c r="AU1" s="12" t="s">
        <v>30</v>
      </c>
      <c r="AV1" s="12"/>
      <c r="AW1" s="27" t="s">
        <v>30</v>
      </c>
      <c r="AX1" s="12" t="s">
        <v>26</v>
      </c>
      <c r="AY1" s="12"/>
      <c r="AZ1" s="27" t="s">
        <v>7</v>
      </c>
      <c r="BA1" s="12" t="s">
        <v>12</v>
      </c>
      <c r="BB1" s="12"/>
      <c r="BC1" s="27" t="s">
        <v>7</v>
      </c>
      <c r="BD1" s="12" t="s">
        <v>26</v>
      </c>
      <c r="BE1" s="12"/>
      <c r="BF1" s="27" t="s">
        <v>12</v>
      </c>
      <c r="BG1" s="12" t="s">
        <v>30</v>
      </c>
      <c r="BH1" s="13"/>
      <c r="BI1" s="6" t="s">
        <v>8</v>
      </c>
      <c r="BJ1" s="28" t="s">
        <v>14</v>
      </c>
      <c r="BK1" s="14" t="s">
        <v>27</v>
      </c>
      <c r="BL1" s="14"/>
      <c r="BM1" s="28" t="s">
        <v>28</v>
      </c>
      <c r="BN1" s="14" t="s">
        <v>6</v>
      </c>
      <c r="BO1" s="14"/>
      <c r="BP1" s="28" t="s">
        <v>6</v>
      </c>
      <c r="BQ1" s="14" t="s">
        <v>14</v>
      </c>
      <c r="BR1" s="14"/>
      <c r="BS1" s="28" t="s">
        <v>28</v>
      </c>
      <c r="BT1" s="14" t="s">
        <v>27</v>
      </c>
      <c r="BU1" s="14"/>
      <c r="BV1" s="28" t="s">
        <v>28</v>
      </c>
      <c r="BW1" s="14" t="s">
        <v>14</v>
      </c>
      <c r="BX1" s="14"/>
      <c r="BY1" s="28" t="s">
        <v>27</v>
      </c>
      <c r="BZ1" s="14" t="s">
        <v>6</v>
      </c>
      <c r="CA1" s="15"/>
      <c r="CB1" s="8" t="s">
        <v>15</v>
      </c>
      <c r="CC1" s="16" t="s">
        <v>17</v>
      </c>
      <c r="CD1" s="64"/>
      <c r="CE1" s="65"/>
      <c r="CF1" s="65"/>
      <c r="CG1" s="65"/>
      <c r="CH1" s="64"/>
      <c r="CI1" s="65"/>
      <c r="CJ1" s="65"/>
      <c r="CK1" s="65"/>
      <c r="CL1" s="64"/>
      <c r="CM1" s="65"/>
      <c r="CN1" s="65"/>
      <c r="CO1" s="65"/>
      <c r="CP1" s="64"/>
      <c r="CQ1" s="65"/>
      <c r="CR1" s="65"/>
      <c r="CS1" s="66"/>
      <c r="CT1" s="67" t="s">
        <v>18</v>
      </c>
      <c r="CU1" s="68"/>
      <c r="CV1" s="69"/>
      <c r="CW1" s="69"/>
      <c r="CX1" s="69"/>
      <c r="CY1" s="68"/>
      <c r="CZ1" s="69"/>
      <c r="DA1" s="69"/>
      <c r="DB1" s="70"/>
      <c r="DC1" s="71" t="s">
        <v>19</v>
      </c>
      <c r="DD1" s="72"/>
      <c r="DE1" s="73"/>
      <c r="DF1" s="73"/>
      <c r="DG1" s="73"/>
      <c r="DH1" s="72"/>
      <c r="DI1" s="73"/>
      <c r="DJ1" s="73"/>
      <c r="DK1" s="20"/>
      <c r="DL1" s="17" t="s">
        <v>29</v>
      </c>
      <c r="DM1" s="18"/>
      <c r="DN1" s="19" t="s">
        <v>15</v>
      </c>
      <c r="DO1" s="19" t="s">
        <v>20</v>
      </c>
      <c r="DP1" s="19" t="s">
        <v>1</v>
      </c>
      <c r="DQ1" s="7" t="s">
        <v>0</v>
      </c>
      <c r="DR1" s="22" t="s">
        <v>4</v>
      </c>
    </row>
    <row r="2" spans="1:122" s="21" customFormat="1" ht="13.5" hidden="1" thickBot="1">
      <c r="A2" s="41"/>
      <c r="B2" s="42" t="s">
        <v>21</v>
      </c>
      <c r="C2" s="43">
        <f aca="true" t="shared" si="0" ref="C2:C7">SUM($CB2,$DO2)</f>
        <v>0</v>
      </c>
      <c r="D2" s="44">
        <f aca="true" t="shared" si="1" ref="D2:D7">SUM(G2,J2,M2,P2,S2,V2)</f>
        <v>0</v>
      </c>
      <c r="E2" s="45"/>
      <c r="F2" s="46"/>
      <c r="G2" s="47">
        <f>IF(OR(ISBLANK(E$2),ISBLANK(F$2),ISBLANK(E2),ISBLANK(F2),ISTEXT(E2),ISTEXT(F2)),"",IF(AND(E$2=E2,F$2=F2),3,IF(OR(AND(E$2&gt;F$2,E2&gt;F2),AND(E$2&lt;F$2,E2&lt;F2),AND(E$2=F$2,E2=F2)),1,0)))</f>
      </c>
      <c r="H2" s="45"/>
      <c r="I2" s="46"/>
      <c r="J2" s="47">
        <f>IF(OR(ISBLANK(H$2),ISBLANK(I$2),ISBLANK(H2),ISBLANK(I2),ISTEXT(H2),ISTEXT(I2)),"",IF(AND(H$2=H2,I$2=I2),3,IF(OR(AND(H$2&gt;I$2,H2&gt;I2),AND(H$2&lt;I$2,H2&lt;I2),AND(H$2=I$2,H2=I2)),1,0)))</f>
      </c>
      <c r="K2" s="45"/>
      <c r="L2" s="46"/>
      <c r="M2" s="47">
        <f>IF(OR(ISBLANK(K$2),ISBLANK(L$2),ISBLANK(K2),ISBLANK(L2),ISTEXT(K2),ISTEXT(L2)),"",IF(AND(K$2=K2,L$2=L2),3,IF(OR(AND(K$2&gt;L$2,K2&gt;L2),AND(K$2&lt;L$2,K2&lt;L2),AND(K$2=L$2,K2=L2)),1,0)))</f>
      </c>
      <c r="N2" s="45"/>
      <c r="O2" s="46"/>
      <c r="P2" s="47">
        <f>IF(OR(ISBLANK(N$2),ISBLANK(O$2),ISBLANK(N2),ISBLANK(O2),ISTEXT(N2),ISTEXT(O2)),"",IF(AND(N$2=N2,O$2=O2),3,IF(OR(AND(N$2&gt;O$2,N2&gt;O2),AND(N$2&lt;O$2,N2&lt;O2),AND(N$2=O$2,N2=O2)),1,0)))</f>
      </c>
      <c r="Q2" s="45"/>
      <c r="R2" s="46"/>
      <c r="S2" s="47">
        <f>IF(OR(ISBLANK(Q$2),ISBLANK(R$2),ISBLANK(Q2),ISBLANK(R2),ISTEXT(Q2),ISTEXT(R2)),"",IF(AND(Q$2=Q2,R$2=R2),3,IF(OR(AND(Q$2&gt;R$2,Q2&gt;R2),AND(Q$2&lt;R$2,Q2&lt;R2),AND(Q$2=R$2,Q2=R2)),1,0)))</f>
      </c>
      <c r="T2" s="45"/>
      <c r="U2" s="46"/>
      <c r="V2" s="47">
        <f>IF(OR(ISBLANK(T$2),ISBLANK(U$2),ISBLANK(T2),ISBLANK(U2),ISTEXT(T2),ISTEXT(U2)),"",IF(AND(T$2=T2,U$2=U2),3,IF(OR(AND(T$2&gt;U$2,T2&gt;U2),AND(T$2&lt;U$2,T2&lt;U2),AND(T$2=U$2,T2=U2)),1,0)))</f>
      </c>
      <c r="W2" s="48">
        <f aca="true" t="shared" si="2" ref="W2:W7">SUM(Z2,AC2,AF2,AI2,AL2,AO2)</f>
        <v>0</v>
      </c>
      <c r="X2" s="45"/>
      <c r="Y2" s="46"/>
      <c r="Z2" s="47">
        <f>IF(OR(ISBLANK(X$2),ISBLANK(Y$2),ISBLANK(X2),ISBLANK(Y2),ISTEXT(X2),ISTEXT(Y2)),"",IF(AND(X$2=X2,Y$2=Y2),3,IF(OR(AND(X$2&gt;Y$2,X2&gt;Y2),AND(X$2&lt;Y$2,X2&lt;Y2),AND(X$2=Y$2,X2=Y2)),1,0)))</f>
      </c>
      <c r="AA2" s="45"/>
      <c r="AB2" s="46"/>
      <c r="AC2" s="47">
        <f>IF(OR(ISBLANK(AA$2),ISBLANK(AB$2),ISBLANK(AA2),ISBLANK(AB2),ISTEXT(AA2),ISTEXT(AB2)),"",IF(AND(AA$2=AA2,AB$2=AB2),3,IF(OR(AND(AA$2&gt;AB$2,AA2&gt;AB2),AND(AA$2&lt;AB$2,AA2&lt;AB2),AND(AA$2=AB$2,AA2=AB2)),1,0)))</f>
      </c>
      <c r="AD2" s="45"/>
      <c r="AE2" s="46"/>
      <c r="AF2" s="47">
        <f>IF(OR(ISBLANK(AD$2),ISBLANK(AE$2),ISBLANK(AD2),ISBLANK(AE2),ISTEXT(AD2),ISTEXT(AE2)),"",IF(AND(AD$2=AD2,AE$2=AE2),3,IF(OR(AND(AD$2&gt;AE$2,AD2&gt;AE2),AND(AD$2&lt;AE$2,AD2&lt;AE2),AND(AD$2=AE$2,AD2=AE2)),1,0)))</f>
      </c>
      <c r="AG2" s="45"/>
      <c r="AH2" s="46"/>
      <c r="AI2" s="47">
        <f>IF(OR(ISBLANK(AG$2),ISBLANK(AH$2),ISBLANK(AG2),ISBLANK(AH2),ISTEXT(AG2),ISTEXT(AH2)),"",IF(AND(AG$2=AG2,AH$2=AH2),3,IF(OR(AND(AG$2&gt;AH$2,AG2&gt;AH2),AND(AG$2&lt;AH$2,AG2&lt;AH2),AND(AG$2=AH$2,AG2=AH2)),1,0)))</f>
      </c>
      <c r="AJ2" s="45"/>
      <c r="AK2" s="46"/>
      <c r="AL2" s="47">
        <f>IF(OR(ISBLANK(AJ$2),ISBLANK(AK$2),ISBLANK(AJ2),ISBLANK(AK2),ISTEXT(AJ2),ISTEXT(AK2)),"",IF(AND(AJ$2=AJ2,AK$2=AK2),3,IF(OR(AND(AJ$2&gt;AK$2,AJ2&gt;AK2),AND(AJ$2&lt;AK$2,AJ2&lt;AK2),AND(AJ$2=AK$2,AJ2=AK2)),1,0)))</f>
      </c>
      <c r="AM2" s="45"/>
      <c r="AN2" s="46"/>
      <c r="AO2" s="47">
        <f>IF(OR(ISBLANK(AM$2),ISBLANK(AN$2),ISBLANK(AM2),ISBLANK(AN2),ISTEXT(AM2),ISTEXT(AN2)),"",IF(AND(AM$2=AM2,AN$2=AN2),3,IF(OR(AND(AM$2&gt;AN$2,AM2&gt;AN2),AND(AM$2&lt;AN$2,AM2&lt;AN2),AND(AM$2=AN$2,AM2=AN2)),1,0)))</f>
      </c>
      <c r="AP2" s="49">
        <f aca="true" t="shared" si="3" ref="AP2:AP7">SUM(AS2,AV2,AY2,BB2,BE2,BH2)</f>
        <v>0</v>
      </c>
      <c r="AQ2" s="45"/>
      <c r="AR2" s="46"/>
      <c r="AS2" s="47">
        <f>IF(OR(ISBLANK(AQ$2),ISBLANK(AR$2),ISBLANK(AQ2),ISBLANK(AR2),ISTEXT(AQ2),ISTEXT(AR2)),"",IF(AND(AQ$2=AQ2,AR$2=AR2),3,IF(OR(AND(AQ$2&gt;AR$2,AQ2&gt;AR2),AND(AQ$2&lt;AR$2,AQ2&lt;AR2),AND(AQ$2=AR$2,AQ2=AR2)),1,0)))</f>
      </c>
      <c r="AT2" s="45"/>
      <c r="AU2" s="46"/>
      <c r="AV2" s="47">
        <f>IF(OR(ISBLANK(AT$2),ISBLANK(AU$2),ISBLANK(AT2),ISBLANK(AU2),ISTEXT(AT2),ISTEXT(AU2)),"",IF(AND(AT$2=AT2,AU$2=AU2),3,IF(OR(AND(AT$2&gt;AU$2,AT2&gt;AU2),AND(AT$2&lt;AU$2,AT2&lt;AU2),AND(AT$2=AU$2,AT2=AU2)),1,0)))</f>
      </c>
      <c r="AW2" s="45"/>
      <c r="AX2" s="46"/>
      <c r="AY2" s="47">
        <f>IF(OR(ISBLANK(AW$2),ISBLANK(AX$2),ISBLANK(AW2),ISBLANK(AX2),ISTEXT(AW2),ISTEXT(AX2)),"",IF(AND(AW$2=AW2,AX$2=AX2),3,IF(OR(AND(AW$2&gt;AX$2,AW2&gt;AX2),AND(AW$2&lt;AX$2,AW2&lt;AX2),AND(AW$2=AX$2,AW2=AX2)),1,0)))</f>
      </c>
      <c r="AZ2" s="45"/>
      <c r="BA2" s="46"/>
      <c r="BB2" s="47">
        <f>IF(OR(ISBLANK(AZ$2),ISBLANK(BA$2),ISBLANK(AZ2),ISBLANK(BA2),ISTEXT(AZ2),ISTEXT(BA2)),"",IF(AND(AZ$2=AZ2,BA$2=BA2),3,IF(OR(AND(AZ$2&gt;BA$2,AZ2&gt;BA2),AND(AZ$2&lt;BA$2,AZ2&lt;BA2),AND(AZ$2=BA$2,AZ2=BA2)),1,0)))</f>
      </c>
      <c r="BC2" s="45"/>
      <c r="BD2" s="46"/>
      <c r="BE2" s="47">
        <f>IF(OR(ISBLANK(BC$2),ISBLANK(BD$2),ISBLANK(BC2),ISBLANK(BD2),ISTEXT(BC2),ISTEXT(BD2)),"",IF(AND(BC$2=BC2,BD$2=BD2),3,IF(OR(AND(BC$2&gt;BD$2,BC2&gt;BD2),AND(BC$2&lt;BD$2,BC2&lt;BD2),AND(BC$2=BD$2,BC2=BD2)),1,0)))</f>
      </c>
      <c r="BF2" s="45"/>
      <c r="BG2" s="46"/>
      <c r="BH2" s="47">
        <f>IF(OR(ISBLANK(BF$2),ISBLANK(BG$2),ISBLANK(BF2),ISBLANK(BG2),ISTEXT(BF2),ISTEXT(BG2)),"",IF(AND(BF$2=BF2,BG$2=BG2),3,IF(OR(AND(BF$2&gt;BG$2,BF2&gt;BG2),AND(BF$2&lt;BG$2,BF2&lt;BG2),AND(BF$2=BG$2,BF2=BG2)),1,0)))</f>
      </c>
      <c r="BI2" s="50">
        <f aca="true" t="shared" si="4" ref="BI2:BI7">SUM(BL2,BO2,BR2,BU2,BX2,CA2)</f>
        <v>0</v>
      </c>
      <c r="BJ2" s="45"/>
      <c r="BK2" s="46"/>
      <c r="BL2" s="47">
        <f>IF(OR(ISBLANK(BJ$2),ISBLANK(BK$2),ISBLANK(BJ2),ISBLANK(BK2),ISTEXT(BJ2),ISTEXT(BK2)),"",IF(AND(BJ$2=BJ2,BK$2=BK2),3,IF(OR(AND(BJ$2&gt;BK$2,BJ2&gt;BK2),AND(BJ$2&lt;BK$2,BJ2&lt;BK2),AND(BJ$2=BK$2,BJ2=BK2)),1,0)))</f>
      </c>
      <c r="BM2" s="45"/>
      <c r="BN2" s="46"/>
      <c r="BO2" s="47">
        <f>IF(OR(ISBLANK(BM$2),ISBLANK(BN$2),ISBLANK(BM2),ISBLANK(BN2),ISTEXT(BM2),ISTEXT(BN2)),"",IF(AND(BM$2=BM2,BN$2=BN2),3,IF(OR(AND(BM$2&gt;BN$2,BM2&gt;BN2),AND(BM$2&lt;BN$2,BM2&lt;BN2),AND(BM$2=BN$2,BM2=BN2)),1,0)))</f>
      </c>
      <c r="BP2" s="45"/>
      <c r="BQ2" s="46"/>
      <c r="BR2" s="47">
        <f>IF(OR(ISBLANK(BP$2),ISBLANK(BQ$2),ISBLANK(BP2),ISBLANK(BQ2),ISTEXT(BP2),ISTEXT(BQ2)),"",IF(AND(BP$2=BP2,BQ$2=BQ2),3,IF(OR(AND(BP$2&gt;BQ$2,BP2&gt;BQ2),AND(BP$2&lt;BQ$2,BP2&lt;BQ2),AND(BP$2=BQ$2,BP2=BQ2)),1,0)))</f>
      </c>
      <c r="BS2" s="45"/>
      <c r="BT2" s="46"/>
      <c r="BU2" s="47">
        <f>IF(OR(ISBLANK(BS$2),ISBLANK(BT$2),ISBLANK(BS2),ISBLANK(BT2),ISTEXT(BS2),ISTEXT(BT2)),"",IF(AND(BS$2=BS2,BT$2=BT2),3,IF(OR(AND(BS$2&gt;BT$2,BS2&gt;BT2),AND(BS$2&lt;BT$2,BS2&lt;BT2),AND(BS$2=BT$2,BS2=BT2)),1,0)))</f>
      </c>
      <c r="BV2" s="45"/>
      <c r="BW2" s="46"/>
      <c r="BX2" s="47">
        <f>IF(OR(ISBLANK(BV$2),ISBLANK(BW$2),ISBLANK(BV2),ISBLANK(BW2),ISTEXT(BV2),ISTEXT(BW2)),"",IF(AND(BV$2=BV2,BW$2=BW2),3,IF(OR(AND(BV$2&gt;BW$2,BV2&gt;BW2),AND(BV$2&lt;BW$2,BV2&lt;BW2),AND(BV$2=BW$2,BV2=BW2)),1,0)))</f>
      </c>
      <c r="BY2" s="45"/>
      <c r="BZ2" s="46"/>
      <c r="CA2" s="47">
        <f>IF(OR(ISBLANK(BY$2),ISBLANK(BZ$2),ISBLANK(BY2),ISBLANK(BZ2),ISTEXT(BY2),ISTEXT(BZ2)),"",IF(AND(BY$2=BY2,BZ$2=BZ2),3,IF(OR(AND(BY$2&gt;BZ$2,BY2&gt;BZ2),AND(BY$2&lt;BZ$2,BY2&lt;BZ2),AND(BY$2=BZ$2,BY2=BZ2)),1,0)))</f>
      </c>
      <c r="CB2" s="47">
        <f>SUM($D2,$W2,$AP2,$BI2)</f>
        <v>0</v>
      </c>
      <c r="CC2" s="51">
        <f aca="true" t="shared" si="5" ref="CC2:CC7">SUM(CG2,CK2,CO2,CS2)</f>
        <v>0</v>
      </c>
      <c r="CD2" s="74"/>
      <c r="CE2" s="75"/>
      <c r="CF2" s="75"/>
      <c r="CG2" s="76">
        <f>IF(OR(ISBLANK(CD$2),ISBLANK(CE$2),ISBLANK(CD2),ISBLANK(CE2),ISTEXT(CD2),ISTEXT(CE2)),"",IF(OR(AND(CD$2=CD2,CE$2=CE2,ISBLANK(CF$2),ISBLANK(CF2)),AND(CD$2=CD2,CE$2=CE2,ISTEXT(CF$2),ISTEXT(CF2))),3,IF(OR(AND(CD$2&gt;CE$2,CD2&gt;CE2),AND(CD$2&lt;CE$2,CD2&lt;CE2),AND(CD$2=CE$2,CD2=CE2)),1,0)))</f>
      </c>
      <c r="CH2" s="74"/>
      <c r="CI2" s="75"/>
      <c r="CJ2" s="75"/>
      <c r="CK2" s="76">
        <f>IF(OR(ISBLANK(CH$2),ISBLANK(CI$2),ISBLANK(CH2),ISBLANK(CI2),ISTEXT(CH2),ISTEXT(CI2)),"",IF(OR(AND(CH$2=CH2,CI$2=CI2,ISBLANK(CJ$2),ISBLANK(CJ2)),AND(CH$2=CH2,CI$2=CI2,ISTEXT(CJ$2),ISTEXT(CJ2))),3,IF(OR(AND(CH$2&gt;CI$2,CH2&gt;CI2),AND(CH$2&lt;CI$2,CH2&lt;CI2),AND(CH$2=CI$2,CH2=CI2)),1,0)))</f>
      </c>
      <c r="CL2" s="74"/>
      <c r="CM2" s="75"/>
      <c r="CN2" s="75"/>
      <c r="CO2" s="76">
        <f>IF(OR(ISBLANK(CL$2),ISBLANK(CM$2),ISBLANK(CL2),ISBLANK(CM2),ISTEXT(CL2),ISTEXT(CM2)),"",IF(OR(AND(CL$2=CL2,CM$2=CM2,ISBLANK(CN$2),ISBLANK(CN2)),AND(CL$2=CL2,CM$2=CM2,ISTEXT(CN$2),ISTEXT(CN2))),3,IF(OR(AND(CL$2&gt;CM$2,CL2&gt;CM2),AND(CL$2&lt;CM$2,CL2&lt;CM2),AND(CL$2=CM$2,CL2=CM2)),1,0)))</f>
      </c>
      <c r="CP2" s="74"/>
      <c r="CQ2" s="75"/>
      <c r="CR2" s="75"/>
      <c r="CS2" s="76">
        <f>IF(OR(ISBLANK(CP$2),ISBLANK(CQ$2),ISBLANK(CP2),ISBLANK(CQ2),ISTEXT(CP2),ISTEXT(CQ2)),"",IF(OR(AND(CP$2=CP2,CQ$2=CQ2,ISBLANK(CR$2),ISBLANK(CR2)),AND(CP$2=CP2,CQ$2=CQ2,ISTEXT(CR$2),ISTEXT(CR2))),3,IF(OR(AND(CP$2&gt;CQ$2,CP2&gt;CQ2),AND(CP$2&lt;CQ$2,CP2&lt;CQ2),AND(CP$2=CQ$2,CP2=CQ2)),1,0)))</f>
      </c>
      <c r="CT2" s="77">
        <f aca="true" t="shared" si="6" ref="CT2:CT7">SUM(CX2,DB2)</f>
        <v>0</v>
      </c>
      <c r="CU2" s="74"/>
      <c r="CV2" s="75"/>
      <c r="CW2" s="75"/>
      <c r="CX2" s="76">
        <f>IF(OR(ISBLANK(CU$2),ISBLANK(CV$2),ISBLANK(CU2),ISBLANK(CV2),ISTEXT(CU2),ISTEXT(CV2)),"",IF(OR(AND(CU$2=CU2,CV$2=CV2,ISBLANK(CW$2),ISBLANK(CW2)),AND(CU$2=CU2,CV$2=CV2,ISTEXT(CW$2),ISTEXT(CW2))),3,IF(OR(AND(CU$2&gt;CV$2,CU2&gt;CV2),AND(CU$2&lt;CV$2,CU2&lt;CV2),AND(CU$2=CV$2,CU2=CV2)),1,0)))</f>
      </c>
      <c r="CY2" s="74"/>
      <c r="CZ2" s="75"/>
      <c r="DA2" s="75"/>
      <c r="DB2" s="76">
        <f>IF(OR(ISBLANK(CY$2),ISBLANK(CZ$2),ISBLANK(CY2),ISBLANK(CZ2),ISTEXT(CY2),ISTEXT(CZ2)),"",IF(OR(AND(CY$2=CY2,CZ$2=CZ2,ISBLANK(DA$2),ISBLANK(DA2)),AND(CY$2=CY2,CZ$2=CZ2,ISTEXT(DA$2),ISTEXT(DA2))),3,IF(OR(AND(CY$2&gt;CZ$2,CY2&gt;CZ2),AND(CY$2&lt;CZ$2,CY2&lt;CZ2),AND(CY$2=CZ$2,CY2=CZ2)),1,0)))</f>
      </c>
      <c r="DC2" s="78">
        <f aca="true" t="shared" si="7" ref="DC2:DC7">SUM(DG2,DK2,DM2)</f>
        <v>0</v>
      </c>
      <c r="DD2" s="74"/>
      <c r="DE2" s="75"/>
      <c r="DF2" s="75"/>
      <c r="DG2" s="76">
        <f>IF(OR(ISBLANK(DD$2),ISBLANK(DE$2),ISBLANK(DD2),ISBLANK(DE2),ISTEXT(DD2),ISTEXT(DE2)),"",IF(OR(AND(DD$2=DD2,DE$2=DE2,ISBLANK(DF$2),ISBLANK(DF2)),AND(DD$2=DD2,DE$2=DE2,ISTEXT(DF$2),ISTEXT(DF2))),3,IF(OR(AND(DD$2&gt;DE$2,DD2&gt;DE2),AND(DD$2&lt;DE$2,DD2&lt;DE2),AND(DD$2=DE$2,DD2=DE2)),1,0)))</f>
      </c>
      <c r="DH2" s="74"/>
      <c r="DI2" s="75"/>
      <c r="DJ2" s="75"/>
      <c r="DK2" s="63">
        <f>IF(OR(ISBLANK(DH$2),ISBLANK(DI$2),ISBLANK(DH2),ISBLANK(DI2),ISTEXT(DH2),ISTEXT(DI2)),"",IF(OR(AND(DH$2=DH2,DI$2=DI2,ISBLANK(DJ$2),ISBLANK(DJ2)),AND(DH$2=DH2,DI$2=DI2,ISTEXT(DJ$2),ISTEXT(DJ2))),3,IF(OR(AND(DH$2&gt;DI$2,DH2&gt;DI2),AND(DH$2&lt;DI$2,DH2&lt;DI2),AND(DH$2=DI$2,DH2=DI2)),1,0)))</f>
      </c>
      <c r="DL2" s="52"/>
      <c r="DM2" s="53">
        <f>IF(ISBLANK(DL$2),"",IF(DL$2=DL2,5,0))</f>
      </c>
      <c r="DN2" s="47">
        <f>SUM($D2,$W2,$AP2,$BI2)</f>
        <v>0</v>
      </c>
      <c r="DO2" s="43">
        <f>SUM($CC2,$CT2,$DC2)</f>
        <v>0</v>
      </c>
      <c r="DP2" s="43">
        <f>SUM($CB2,$DO2)</f>
        <v>0</v>
      </c>
      <c r="DQ2" s="42"/>
      <c r="DR2" s="41"/>
    </row>
    <row r="3" spans="1:122" ht="12.75">
      <c r="A3" s="60">
        <v>1</v>
      </c>
      <c r="B3" s="54"/>
      <c r="C3" s="29">
        <f t="shared" si="0"/>
        <v>0</v>
      </c>
      <c r="D3" s="30">
        <f t="shared" si="1"/>
        <v>0</v>
      </c>
      <c r="E3" s="55"/>
      <c r="F3" s="56"/>
      <c r="G3" s="33">
        <f>IF(OR(ISBLANK(E$2),ISBLANK(F$2),ISBLANK(E3),ISBLANK(F3),ISTEXT(E3),ISTEXT(F3)),"",IF(AND(E$2=E3,F$2=F3),3,IF(OR(AND(E$2&gt;F$2,E3&gt;F3),AND(E$2&lt;F$2,E3&lt;F3),AND(E$2=F$2,E3=F3)),1,0)))</f>
      </c>
      <c r="H3" s="55"/>
      <c r="I3" s="56"/>
      <c r="J3" s="33">
        <f>IF(OR(ISBLANK(H$2),ISBLANK(I$2),ISBLANK(H3),ISBLANK(I3),ISTEXT(H3),ISTEXT(I3)),"",IF(AND(H$2=H3,I$2=I3),3,IF(OR(AND(H$2&gt;I$2,H3&gt;I3),AND(H$2&lt;I$2,H3&lt;I3),AND(H$2=I$2,H3=I3)),1,0)))</f>
      </c>
      <c r="K3" s="55"/>
      <c r="L3" s="56"/>
      <c r="M3" s="33">
        <f>IF(OR(ISBLANK(K$2),ISBLANK(L$2),ISBLANK(K3),ISBLANK(L3),ISTEXT(K3),ISTEXT(L3)),"",IF(AND(K$2=K3,L$2=L3),3,IF(OR(AND(K$2&gt;L$2,K3&gt;L3),AND(K$2&lt;L$2,K3&lt;L3),AND(K$2=L$2,K3=L3)),1,0)))</f>
      </c>
      <c r="N3" s="55"/>
      <c r="O3" s="56"/>
      <c r="P3" s="33">
        <f>IF(OR(ISBLANK(N$2),ISBLANK(O$2),ISBLANK(N3),ISBLANK(O3),ISTEXT(N3),ISTEXT(O3)),"",IF(AND(N$2=N3,O$2=O3),3,IF(OR(AND(N$2&gt;O$2,N3&gt;O3),AND(N$2&lt;O$2,N3&lt;O3),AND(N$2=O$2,N3=O3)),1,0)))</f>
      </c>
      <c r="Q3" s="55"/>
      <c r="R3" s="56"/>
      <c r="S3" s="33">
        <f>IF(OR(ISBLANK(Q$2),ISBLANK(R$2),ISBLANK(Q3),ISBLANK(R3),ISTEXT(Q3),ISTEXT(R3)),"",IF(AND(Q$2=Q3,R$2=R3),3,IF(OR(AND(Q$2&gt;R$2,Q3&gt;R3),AND(Q$2&lt;R$2,Q3&lt;R3),AND(Q$2=R$2,Q3=R3)),1,0)))</f>
      </c>
      <c r="T3" s="55"/>
      <c r="U3" s="56"/>
      <c r="V3" s="33">
        <f>IF(OR(ISBLANK(T$2),ISBLANK(U$2),ISBLANK(T3),ISBLANK(U3),ISTEXT(T3),ISTEXT(U3)),"",IF(AND(T$2=T3,U$2=U3),3,IF(OR(AND(T$2&gt;U$2,T3&gt;U3),AND(T$2&lt;U$2,T3&lt;U3),AND(T$2=U$2,T3=U3)),1,0)))</f>
      </c>
      <c r="W3" s="34">
        <f t="shared" si="2"/>
        <v>0</v>
      </c>
      <c r="X3" s="55"/>
      <c r="Y3" s="56"/>
      <c r="Z3" s="33">
        <f>IF(OR(ISBLANK(X$2),ISBLANK(Y$2),ISBLANK(X3),ISBLANK(Y3),ISTEXT(X3),ISTEXT(Y3)),"",IF(AND(X$2=X3,Y$2=Y3),3,IF(OR(AND(X$2&gt;Y$2,X3&gt;Y3),AND(X$2&lt;Y$2,X3&lt;Y3),AND(X$2=Y$2,X3=Y3)),1,0)))</f>
      </c>
      <c r="AA3" s="55"/>
      <c r="AB3" s="56"/>
      <c r="AC3" s="33">
        <f>IF(OR(ISBLANK(AA$2),ISBLANK(AB$2),ISBLANK(AA3),ISBLANK(AB3),ISTEXT(AA3),ISTEXT(AB3)),"",IF(AND(AA$2=AA3,AB$2=AB3),3,IF(OR(AND(AA$2&gt;AB$2,AA3&gt;AB3),AND(AA$2&lt;AB$2,AA3&lt;AB3),AND(AA$2=AB$2,AA3=AB3)),1,0)))</f>
      </c>
      <c r="AD3" s="55"/>
      <c r="AE3" s="56"/>
      <c r="AF3" s="33">
        <f>IF(OR(ISBLANK(AD$2),ISBLANK(AE$2),ISBLANK(AD3),ISBLANK(AE3),ISTEXT(AD3),ISTEXT(AE3)),"",IF(AND(AD$2=AD3,AE$2=AE3),3,IF(OR(AND(AD$2&gt;AE$2,AD3&gt;AE3),AND(AD$2&lt;AE$2,AD3&lt;AE3),AND(AD$2=AE$2,AD3=AE3)),1,0)))</f>
      </c>
      <c r="AG3" s="55"/>
      <c r="AH3" s="56"/>
      <c r="AI3" s="33">
        <f>IF(OR(ISBLANK(AG$2),ISBLANK(AH$2),ISBLANK(AG3),ISBLANK(AH3),ISTEXT(AG3),ISTEXT(AH3)),"",IF(AND(AG$2=AG3,AH$2=AH3),3,IF(OR(AND(AG$2&gt;AH$2,AG3&gt;AH3),AND(AG$2&lt;AH$2,AG3&lt;AH3),AND(AG$2=AH$2,AG3=AH3)),1,0)))</f>
      </c>
      <c r="AJ3" s="55"/>
      <c r="AK3" s="56"/>
      <c r="AL3" s="33">
        <f>IF(OR(ISBLANK(AJ$2),ISBLANK(AK$2),ISBLANK(AJ3),ISBLANK(AK3),ISTEXT(AJ3),ISTEXT(AK3)),"",IF(AND(AJ$2=AJ3,AK$2=AK3),3,IF(OR(AND(AJ$2&gt;AK$2,AJ3&gt;AK3),AND(AJ$2&lt;AK$2,AJ3&lt;AK3),AND(AJ$2=AK$2,AJ3=AK3)),1,0)))</f>
      </c>
      <c r="AM3" s="55"/>
      <c r="AN3" s="56"/>
      <c r="AO3" s="33">
        <f>IF(OR(ISBLANK(AM$2),ISBLANK(AN$2),ISBLANK(AM3),ISBLANK(AN3),ISTEXT(AM3),ISTEXT(AN3)),"",IF(AND(AM$2=AM3,AN$2=AN3),3,IF(OR(AND(AM$2&gt;AN$2,AM3&gt;AN3),AND(AM$2&lt;AN$2,AM3&lt;AN3),AND(AM$2=AN$2,AM3=AN3)),1,0)))</f>
      </c>
      <c r="AP3" s="35">
        <f t="shared" si="3"/>
        <v>0</v>
      </c>
      <c r="AQ3" s="55"/>
      <c r="AR3" s="56"/>
      <c r="AS3" s="33">
        <f>IF(OR(ISBLANK(AQ$2),ISBLANK(AR$2),ISBLANK(AQ3),ISBLANK(AR3),ISTEXT(AQ3),ISTEXT(AR3)),"",IF(AND(AQ$2=AQ3,AR$2=AR3),3,IF(OR(AND(AQ$2&gt;AR$2,AQ3&gt;AR3),AND(AQ$2&lt;AR$2,AQ3&lt;AR3),AND(AQ$2=AR$2,AQ3=AR3)),1,0)))</f>
      </c>
      <c r="AT3" s="55"/>
      <c r="AU3" s="56"/>
      <c r="AV3" s="33">
        <f>IF(OR(ISBLANK(AT$2),ISBLANK(AU$2),ISBLANK(AT3),ISBLANK(AU3),ISTEXT(AT3),ISTEXT(AU3)),"",IF(AND(AT$2=AT3,AU$2=AU3),3,IF(OR(AND(AT$2&gt;AU$2,AT3&gt;AU3),AND(AT$2&lt;AU$2,AT3&lt;AU3),AND(AT$2=AU$2,AT3=AU3)),1,0)))</f>
      </c>
      <c r="AW3" s="55"/>
      <c r="AX3" s="56"/>
      <c r="AY3" s="33">
        <f>IF(OR(ISBLANK(AW$2),ISBLANK(AX$2),ISBLANK(AW3),ISBLANK(AX3),ISTEXT(AW3),ISTEXT(AX3)),"",IF(AND(AW$2=AW3,AX$2=AX3),3,IF(OR(AND(AW$2&gt;AX$2,AW3&gt;AX3),AND(AW$2&lt;AX$2,AW3&lt;AX3),AND(AW$2=AX$2,AW3=AX3)),1,0)))</f>
      </c>
      <c r="AZ3" s="55"/>
      <c r="BA3" s="56"/>
      <c r="BB3" s="33">
        <f>IF(OR(ISBLANK(AZ$2),ISBLANK(BA$2),ISBLANK(AZ3),ISBLANK(BA3),ISTEXT(AZ3),ISTEXT(BA3)),"",IF(AND(AZ$2=AZ3,BA$2=BA3),3,IF(OR(AND(AZ$2&gt;BA$2,AZ3&gt;BA3),AND(AZ$2&lt;BA$2,AZ3&lt;BA3),AND(AZ$2=BA$2,AZ3=BA3)),1,0)))</f>
      </c>
      <c r="BC3" s="55"/>
      <c r="BD3" s="56"/>
      <c r="BE3" s="33">
        <f>IF(OR(ISBLANK(BC$2),ISBLANK(BD$2),ISBLANK(BC3),ISBLANK(BD3),ISTEXT(BC3),ISTEXT(BD3)),"",IF(AND(BC$2=BC3,BD$2=BD3),3,IF(OR(AND(BC$2&gt;BD$2,BC3&gt;BD3),AND(BC$2&lt;BD$2,BC3&lt;BD3),AND(BC$2=BD$2,BC3=BD3)),1,0)))</f>
      </c>
      <c r="BF3" s="55"/>
      <c r="BG3" s="56"/>
      <c r="BH3" s="33">
        <f>IF(OR(ISBLANK(BF$2),ISBLANK(BG$2),ISBLANK(BF3),ISBLANK(BG3),ISTEXT(BF3),ISTEXT(BG3)),"",IF(AND(BF$2=BF3,BG$2=BG3),3,IF(OR(AND(BF$2&gt;BG$2,BF3&gt;BG3),AND(BF$2&lt;BG$2,BF3&lt;BG3),AND(BF$2=BG$2,BF3=BG3)),1,0)))</f>
      </c>
      <c r="BI3" s="36">
        <f t="shared" si="4"/>
        <v>0</v>
      </c>
      <c r="BJ3" s="55"/>
      <c r="BK3" s="56"/>
      <c r="BL3" s="33">
        <f>IF(OR(ISBLANK(BJ$2),ISBLANK(BK$2),ISBLANK(BJ3),ISBLANK(BK3),ISTEXT(BJ3),ISTEXT(BK3)),"",IF(AND(BJ$2=BJ3,BK$2=BK3),3,IF(OR(AND(BJ$2&gt;BK$2,BJ3&gt;BK3),AND(BJ$2&lt;BK$2,BJ3&lt;BK3),AND(BJ$2=BK$2,BJ3=BK3)),1,0)))</f>
      </c>
      <c r="BM3" s="55"/>
      <c r="BN3" s="56"/>
      <c r="BO3" s="33">
        <f>IF(OR(ISBLANK(BM$2),ISBLANK(BN$2),ISBLANK(BM3),ISBLANK(BN3),ISTEXT(BM3),ISTEXT(BN3)),"",IF(AND(BM$2=BM3,BN$2=BN3),3,IF(OR(AND(BM$2&gt;BN$2,BM3&gt;BN3),AND(BM$2&lt;BN$2,BM3&lt;BN3),AND(BM$2=BN$2,BM3=BN3)),1,0)))</f>
      </c>
      <c r="BP3" s="55"/>
      <c r="BQ3" s="56"/>
      <c r="BR3" s="33">
        <f>IF(OR(ISBLANK(BP$2),ISBLANK(BQ$2),ISBLANK(BP3),ISBLANK(BQ3),ISTEXT(BP3),ISTEXT(BQ3)),"",IF(AND(BP$2=BP3,BQ$2=BQ3),3,IF(OR(AND(BP$2&gt;BQ$2,BP3&gt;BQ3),AND(BP$2&lt;BQ$2,BP3&lt;BQ3),AND(BP$2=BQ$2,BP3=BQ3)),1,0)))</f>
      </c>
      <c r="BS3" s="55"/>
      <c r="BT3" s="56"/>
      <c r="BU3" s="33">
        <f>IF(OR(ISBLANK(BS$2),ISBLANK(BT$2),ISBLANK(BS3),ISBLANK(BT3),ISTEXT(BS3),ISTEXT(BT3)),"",IF(AND(BS$2=BS3,BT$2=BT3),3,IF(OR(AND(BS$2&gt;BT$2,BS3&gt;BT3),AND(BS$2&lt;BT$2,BS3&lt;BT3),AND(BS$2=BT$2,BS3=BT3)),1,0)))</f>
      </c>
      <c r="BV3" s="55"/>
      <c r="BW3" s="56"/>
      <c r="BX3" s="33">
        <f>IF(OR(ISBLANK(BV$2),ISBLANK(BW$2),ISBLANK(BV3),ISBLANK(BW3),ISTEXT(BV3),ISTEXT(BW3)),"",IF(AND(BV$2=BV3,BW$2=BW3),3,IF(OR(AND(BV$2&gt;BW$2,BV3&gt;BW3),AND(BV$2&lt;BW$2,BV3&lt;BW3),AND(BV$2=BW$2,BV3=BW3)),1,0)))</f>
      </c>
      <c r="BY3" s="55"/>
      <c r="BZ3" s="56"/>
      <c r="CA3" s="33">
        <f>IF(OR(ISBLANK(BY$2),ISBLANK(BZ$2),ISBLANK(BY3),ISBLANK(BZ3),ISTEXT(BY3),ISTEXT(BZ3)),"",IF(AND(BY$2=BY3,BZ$2=BZ3),3,IF(OR(AND(BY$2&gt;BZ$2,BY3&gt;BZ3),AND(BY$2&lt;BZ$2,BY3&lt;BZ3),AND(BY$2=BZ$2,BY3=BZ3)),1,0)))</f>
      </c>
      <c r="CB3" s="33">
        <f>SUM($BI3,$AP3,$W3,$D3)</f>
        <v>0</v>
      </c>
      <c r="CC3" s="37">
        <f t="shared" si="5"/>
        <v>0</v>
      </c>
      <c r="CD3" s="79"/>
      <c r="CE3" s="80"/>
      <c r="CF3" s="80"/>
      <c r="CG3" s="81">
        <f>IF(OR(ISBLANK(CD$2),ISBLANK(CE$2),ISBLANK(CD3),ISBLANK(CE3),ISTEXT(CD3),ISTEXT(CE3)),"",IF(OR(AND(CD$2=CD3,CE$2=CE3,ISBLANK(CF$2),ISBLANK(CF3)),AND(CD$2=CD3,CE$2=CE3,ISTEXT(CF$2),ISTEXT(CF3))),3,IF(OR(AND(CD$2&gt;CE$2,CD3&gt;CE3),AND(CD$2&lt;CE$2,CD3&lt;CE3),AND(CD$2=CE$2,CD3=CE3)),1,0)))</f>
      </c>
      <c r="CH3" s="79"/>
      <c r="CI3" s="80"/>
      <c r="CJ3" s="80"/>
      <c r="CK3" s="81">
        <f>IF(OR(ISBLANK(CH$2),ISBLANK(CI$2),ISBLANK(CH3),ISBLANK(CI3),ISTEXT(CH3),ISTEXT(CI3)),"",IF(OR(AND(CH$2=CH3,CI$2=CI3,ISBLANK(CJ$2),ISBLANK(CJ3)),AND(CH$2=CH3,CI$2=CI3,ISTEXT(CJ$2),ISTEXT(CJ3))),3,IF(OR(AND(CH$2&gt;CI$2,CH3&gt;CI3),AND(CH$2&lt;CI$2,CH3&lt;CI3),AND(CH$2=CI$2,CH3=CI3)),1,0)))</f>
      </c>
      <c r="CL3" s="79"/>
      <c r="CM3" s="80"/>
      <c r="CN3" s="80"/>
      <c r="CO3" s="81">
        <f>IF(OR(ISBLANK(CL$2),ISBLANK(CM$2),ISBLANK(CL3),ISBLANK(CM3),ISTEXT(CL3),ISTEXT(CM3)),"",IF(OR(AND(CL$2=CL3,CM$2=CM3,ISBLANK(CN$2),ISBLANK(CN3)),AND(CL$2=CL3,CM$2=CM3,ISTEXT(CN$2),ISTEXT(CN3))),3,IF(OR(AND(CL$2&gt;CM$2,CL3&gt;CM3),AND(CL$2&lt;CM$2,CL3&lt;CM3),AND(CL$2=CM$2,CL3=CM3)),1,0)))</f>
      </c>
      <c r="CP3" s="79"/>
      <c r="CQ3" s="80"/>
      <c r="CR3" s="80"/>
      <c r="CS3" s="81">
        <f>IF(OR(ISBLANK(CP$2),ISBLANK(CQ$2),ISBLANK(CP3),ISBLANK(CQ3),ISTEXT(CP3),ISTEXT(CQ3)),"",IF(OR(AND(CP$2=CP3,CQ$2=CQ3,ISBLANK(CR$2),ISBLANK(CR3)),AND(CP$2=CP3,CQ$2=CQ3,ISTEXT(CR$2),ISTEXT(CR3))),3,IF(OR(AND(CP$2&gt;CQ$2,CP3&gt;CQ3),AND(CP$2&lt;CQ$2,CP3&lt;CQ3),AND(CP$2=CQ$2,CP3=CQ3)),1,0)))</f>
      </c>
      <c r="CT3" s="82">
        <f t="shared" si="6"/>
        <v>0</v>
      </c>
      <c r="CU3" s="83"/>
      <c r="CV3" s="84"/>
      <c r="CW3" s="84"/>
      <c r="CX3" s="81">
        <f>IF(OR(ISBLANK(CU$2),ISBLANK(CV$2),ISBLANK(CU3),ISBLANK(CV3),ISTEXT(CU3),ISTEXT(CV3)),"",IF(OR(AND(CU$2=CU3,CV$2=CV3,ISBLANK(CW$2),ISBLANK(CW3)),AND(CU$2=CU3,CV$2=CV3,ISTEXT(CW$2),ISTEXT(CW3))),3,IF(OR(AND(CU$2&gt;CV$2,CU3&gt;CV3),AND(CU$2&lt;CV$2,CU3&lt;CV3),AND(CU$2=CV$2,CU3=CV3)),1,0)))</f>
      </c>
      <c r="CY3" s="83"/>
      <c r="CZ3" s="84"/>
      <c r="DA3" s="84"/>
      <c r="DB3" s="81">
        <f>IF(OR(ISBLANK(CY$2),ISBLANK(CZ$2),ISBLANK(CY3),ISBLANK(CZ3),ISTEXT(CY3),ISTEXT(CZ3)),"",IF(OR(AND(CY$2=CY3,CZ$2=CZ3,ISBLANK(DA$2),ISBLANK(DA3)),AND(CY$2=CY3,CZ$2=CZ3,ISTEXT(DA$2),ISTEXT(DA3))),3,IF(OR(AND(CY$2&gt;CZ$2,CY3&gt;CZ3),AND(CY$2&lt;CZ$2,CY3&lt;CZ3),AND(CY$2=CZ$2,CY3=CZ3)),1,0)))</f>
      </c>
      <c r="DC3" s="85">
        <f t="shared" si="7"/>
        <v>0</v>
      </c>
      <c r="DD3" s="79"/>
      <c r="DE3" s="80"/>
      <c r="DF3" s="80"/>
      <c r="DG3" s="81">
        <f>IF(OR(ISBLANK(DD$2),ISBLANK(DE$2),ISBLANK(DD3),ISBLANK(DE3),ISTEXT(DD3),ISTEXT(DE3)),"",IF(OR(AND(DD$2=DD3,DE$2=DE3,ISBLANK(DF$2),ISBLANK(DF3)),AND(DD$2=DD3,DE$2=DE3,ISTEXT(DF$2),ISTEXT(DF3))),3,IF(OR(AND(DD$2&gt;DE$2,DD3&gt;DE3),AND(DD$2&lt;DE$2,DD3&lt;DE3),AND(DD$2=DE$2,DD3=DE3)),1,0)))</f>
      </c>
      <c r="DH3" s="79"/>
      <c r="DI3" s="80"/>
      <c r="DJ3" s="80"/>
      <c r="DK3" s="33">
        <f>IF(OR(ISBLANK(DH$2),ISBLANK(DI$2),ISBLANK(DH3),ISBLANK(DI3),ISTEXT(DH3),ISTEXT(DI3)),"",IF(OR(AND(DH$2=DH3,DI$2=DI3,ISBLANK(DJ$2),ISBLANK(DJ3)),AND(DH$2=DH3,DI$2=DI3,ISTEXT(DJ$2),ISTEXT(DJ3))),3,IF(OR(AND(DH$2&gt;DI$2,DH3&gt;DI3),AND(DH$2&lt;DI$2,DH3&lt;DI3),AND(DH$2=DI$2,DH3=DI3)),1,0)))</f>
      </c>
      <c r="DL3" s="57"/>
      <c r="DM3" s="38">
        <f>IF(ISBLANK(DL$2),"",IF(DL$2=DL3,5,0))</f>
      </c>
      <c r="DN3" s="39">
        <f>SUM($D3,$W3,$AP3,$BI3)</f>
        <v>0</v>
      </c>
      <c r="DO3" s="40">
        <f>SUM($CC3,$CT3,$DC3)</f>
        <v>0</v>
      </c>
      <c r="DP3" s="29">
        <f>SUM($CB3,$DO3)</f>
        <v>0</v>
      </c>
      <c r="DQ3" s="58">
        <f>B3</f>
        <v>0</v>
      </c>
      <c r="DR3" s="62">
        <f>A3</f>
        <v>1</v>
      </c>
    </row>
    <row r="4" spans="1:122" ht="12.75">
      <c r="A4" s="61">
        <f>IF(ISBLANK(B4),"",IF(C4=C3,A3,ROW(A4)-2))</f>
      </c>
      <c r="B4" s="54"/>
      <c r="C4" s="29">
        <f t="shared" si="0"/>
        <v>0</v>
      </c>
      <c r="D4" s="30">
        <f t="shared" si="1"/>
        <v>0</v>
      </c>
      <c r="E4" s="55"/>
      <c r="F4" s="56"/>
      <c r="G4" s="33">
        <f>IF(OR(ISBLANK(E$2),ISBLANK(F$2),ISBLANK(E4),ISBLANK(F4),ISTEXT(E4),ISTEXT(F4)),"",IF(AND(E$2=E4,F$2=F4),3,IF(OR(AND(E$2&gt;F$2,E4&gt;F4),AND(E$2&lt;F$2,E4&lt;F4),AND(E$2=F$2,E4=F4)),1,0)))</f>
      </c>
      <c r="H4" s="55"/>
      <c r="I4" s="56"/>
      <c r="J4" s="33">
        <f>IF(OR(ISBLANK(H$2),ISBLANK(I$2),ISBLANK(H4),ISBLANK(I4),ISTEXT(H4),ISTEXT(I4)),"",IF(AND(H$2=H4,I$2=I4),3,IF(OR(AND(H$2&gt;I$2,H4&gt;I4),AND(H$2&lt;I$2,H4&lt;I4),AND(H$2=I$2,H4=I4)),1,0)))</f>
      </c>
      <c r="K4" s="55"/>
      <c r="L4" s="56"/>
      <c r="M4" s="33">
        <f>IF(OR(ISBLANK(K$2),ISBLANK(L$2),ISBLANK(K4),ISBLANK(L4),ISTEXT(K4),ISTEXT(L4)),"",IF(AND(K$2=K4,L$2=L4),3,IF(OR(AND(K$2&gt;L$2,K4&gt;L4),AND(K$2&lt;L$2,K4&lt;L4),AND(K$2=L$2,K4=L4)),1,0)))</f>
      </c>
      <c r="N4" s="55"/>
      <c r="O4" s="56"/>
      <c r="P4" s="33">
        <f>IF(OR(ISBLANK(N$2),ISBLANK(O$2),ISBLANK(N4),ISBLANK(O4),ISTEXT(N4),ISTEXT(O4)),"",IF(AND(N$2=N4,O$2=O4),3,IF(OR(AND(N$2&gt;O$2,N4&gt;O4),AND(N$2&lt;O$2,N4&lt;O4),AND(N$2=O$2,N4=O4)),1,0)))</f>
      </c>
      <c r="Q4" s="55"/>
      <c r="R4" s="56"/>
      <c r="S4" s="33">
        <f>IF(OR(ISBLANK(Q$2),ISBLANK(R$2),ISBLANK(Q4),ISBLANK(R4),ISTEXT(Q4),ISTEXT(R4)),"",IF(AND(Q$2=Q4,R$2=R4),3,IF(OR(AND(Q$2&gt;R$2,Q4&gt;R4),AND(Q$2&lt;R$2,Q4&lt;R4),AND(Q$2=R$2,Q4=R4)),1,0)))</f>
      </c>
      <c r="T4" s="55"/>
      <c r="U4" s="56"/>
      <c r="V4" s="33">
        <f>IF(OR(ISBLANK(T$2),ISBLANK(U$2),ISBLANK(T4),ISBLANK(U4),ISTEXT(T4),ISTEXT(U4)),"",IF(AND(T$2=T4,U$2=U4),3,IF(OR(AND(T$2&gt;U$2,T4&gt;U4),AND(T$2&lt;U$2,T4&lt;U4),AND(T$2=U$2,T4=U4)),1,0)))</f>
      </c>
      <c r="W4" s="34">
        <f t="shared" si="2"/>
        <v>0</v>
      </c>
      <c r="X4" s="55"/>
      <c r="Y4" s="56"/>
      <c r="Z4" s="33">
        <f>IF(OR(ISBLANK(X$2),ISBLANK(Y$2),ISBLANK(X4),ISBLANK(Y4),ISTEXT(X4),ISTEXT(Y4)),"",IF(AND(X$2=X4,Y$2=Y4),3,IF(OR(AND(X$2&gt;Y$2,X4&gt;Y4),AND(X$2&lt;Y$2,X4&lt;Y4),AND(X$2=Y$2,X4=Y4)),1,0)))</f>
      </c>
      <c r="AA4" s="55"/>
      <c r="AB4" s="56"/>
      <c r="AC4" s="33">
        <f>IF(OR(ISBLANK(AA$2),ISBLANK(AB$2),ISBLANK(AA4),ISBLANK(AB4),ISTEXT(AA4),ISTEXT(AB4)),"",IF(AND(AA$2=AA4,AB$2=AB4),3,IF(OR(AND(AA$2&gt;AB$2,AA4&gt;AB4),AND(AA$2&lt;AB$2,AA4&lt;AB4),AND(AA$2=AB$2,AA4=AB4)),1,0)))</f>
      </c>
      <c r="AD4" s="55"/>
      <c r="AE4" s="56"/>
      <c r="AF4" s="33">
        <f>IF(OR(ISBLANK(AD$2),ISBLANK(AE$2),ISBLANK(AD4),ISBLANK(AE4),ISTEXT(AD4),ISTEXT(AE4)),"",IF(AND(AD$2=AD4,AE$2=AE4),3,IF(OR(AND(AD$2&gt;AE$2,AD4&gt;AE4),AND(AD$2&lt;AE$2,AD4&lt;AE4),AND(AD$2=AE$2,AD4=AE4)),1,0)))</f>
      </c>
      <c r="AG4" s="55"/>
      <c r="AH4" s="56"/>
      <c r="AI4" s="33">
        <f>IF(OR(ISBLANK(AG$2),ISBLANK(AH$2),ISBLANK(AG4),ISBLANK(AH4),ISTEXT(AG4),ISTEXT(AH4)),"",IF(AND(AG$2=AG4,AH$2=AH4),3,IF(OR(AND(AG$2&gt;AH$2,AG4&gt;AH4),AND(AG$2&lt;AH$2,AG4&lt;AH4),AND(AG$2=AH$2,AG4=AH4)),1,0)))</f>
      </c>
      <c r="AJ4" s="55"/>
      <c r="AK4" s="56"/>
      <c r="AL4" s="33">
        <f>IF(OR(ISBLANK(AJ$2),ISBLANK(AK$2),ISBLANK(AJ4),ISBLANK(AK4),ISTEXT(AJ4),ISTEXT(AK4)),"",IF(AND(AJ$2=AJ4,AK$2=AK4),3,IF(OR(AND(AJ$2&gt;AK$2,AJ4&gt;AK4),AND(AJ$2&lt;AK$2,AJ4&lt;AK4),AND(AJ$2=AK$2,AJ4=AK4)),1,0)))</f>
      </c>
      <c r="AM4" s="55"/>
      <c r="AN4" s="56"/>
      <c r="AO4" s="33">
        <f>IF(OR(ISBLANK(AM$2),ISBLANK(AN$2),ISBLANK(AM4),ISBLANK(AN4),ISTEXT(AM4),ISTEXT(AN4)),"",IF(AND(AM$2=AM4,AN$2=AN4),3,IF(OR(AND(AM$2&gt;AN$2,AM4&gt;AN4),AND(AM$2&lt;AN$2,AM4&lt;AN4),AND(AM$2=AN$2,AM4=AN4)),1,0)))</f>
      </c>
      <c r="AP4" s="35">
        <f t="shared" si="3"/>
        <v>0</v>
      </c>
      <c r="AQ4" s="55"/>
      <c r="AR4" s="56"/>
      <c r="AS4" s="33">
        <f>IF(OR(ISBLANK(AQ$2),ISBLANK(AR$2),ISBLANK(AQ4),ISBLANK(AR4),ISTEXT(AQ4),ISTEXT(AR4)),"",IF(AND(AQ$2=AQ4,AR$2=AR4),3,IF(OR(AND(AQ$2&gt;AR$2,AQ4&gt;AR4),AND(AQ$2&lt;AR$2,AQ4&lt;AR4),AND(AQ$2=AR$2,AQ4=AR4)),1,0)))</f>
      </c>
      <c r="AT4" s="55"/>
      <c r="AU4" s="56"/>
      <c r="AV4" s="33">
        <f>IF(OR(ISBLANK(AT$2),ISBLANK(AU$2),ISBLANK(AT4),ISBLANK(AU4),ISTEXT(AT4),ISTEXT(AU4)),"",IF(AND(AT$2=AT4,AU$2=AU4),3,IF(OR(AND(AT$2&gt;AU$2,AT4&gt;AU4),AND(AT$2&lt;AU$2,AT4&lt;AU4),AND(AT$2=AU$2,AT4=AU4)),1,0)))</f>
      </c>
      <c r="AW4" s="55"/>
      <c r="AX4" s="56"/>
      <c r="AY4" s="33">
        <f>IF(OR(ISBLANK(AW$2),ISBLANK(AX$2),ISBLANK(AW4),ISBLANK(AX4),ISTEXT(AW4),ISTEXT(AX4)),"",IF(AND(AW$2=AW4,AX$2=AX4),3,IF(OR(AND(AW$2&gt;AX$2,AW4&gt;AX4),AND(AW$2&lt;AX$2,AW4&lt;AX4),AND(AW$2=AX$2,AW4=AX4)),1,0)))</f>
      </c>
      <c r="AZ4" s="55"/>
      <c r="BA4" s="56"/>
      <c r="BB4" s="33">
        <f>IF(OR(ISBLANK(AZ$2),ISBLANK(BA$2),ISBLANK(AZ4),ISBLANK(BA4),ISTEXT(AZ4),ISTEXT(BA4)),"",IF(AND(AZ$2=AZ4,BA$2=BA4),3,IF(OR(AND(AZ$2&gt;BA$2,AZ4&gt;BA4),AND(AZ$2&lt;BA$2,AZ4&lt;BA4),AND(AZ$2=BA$2,AZ4=BA4)),1,0)))</f>
      </c>
      <c r="BC4" s="55"/>
      <c r="BD4" s="56"/>
      <c r="BE4" s="33">
        <f>IF(OR(ISBLANK(BC$2),ISBLANK(BD$2),ISBLANK(BC4),ISBLANK(BD4),ISTEXT(BC4),ISTEXT(BD4)),"",IF(AND(BC$2=BC4,BD$2=BD4),3,IF(OR(AND(BC$2&gt;BD$2,BC4&gt;BD4),AND(BC$2&lt;BD$2,BC4&lt;BD4),AND(BC$2=BD$2,BC4=BD4)),1,0)))</f>
      </c>
      <c r="BF4" s="55"/>
      <c r="BG4" s="56"/>
      <c r="BH4" s="33">
        <f>IF(OR(ISBLANK(BF$2),ISBLANK(BG$2),ISBLANK(BF4),ISBLANK(BG4),ISTEXT(BF4),ISTEXT(BG4)),"",IF(AND(BF$2=BF4,BG$2=BG4),3,IF(OR(AND(BF$2&gt;BG$2,BF4&gt;BG4),AND(BF$2&lt;BG$2,BF4&lt;BG4),AND(BF$2=BG$2,BF4=BG4)),1,0)))</f>
      </c>
      <c r="BI4" s="36">
        <f t="shared" si="4"/>
        <v>0</v>
      </c>
      <c r="BJ4" s="55"/>
      <c r="BK4" s="56"/>
      <c r="BL4" s="33">
        <f>IF(OR(ISBLANK(BJ$2),ISBLANK(BK$2),ISBLANK(BJ4),ISBLANK(BK4),ISTEXT(BJ4),ISTEXT(BK4)),"",IF(AND(BJ$2=BJ4,BK$2=BK4),3,IF(OR(AND(BJ$2&gt;BK$2,BJ4&gt;BK4),AND(BJ$2&lt;BK$2,BJ4&lt;BK4),AND(BJ$2=BK$2,BJ4=BK4)),1,0)))</f>
      </c>
      <c r="BM4" s="55"/>
      <c r="BN4" s="56"/>
      <c r="BO4" s="33">
        <f>IF(OR(ISBLANK(BM$2),ISBLANK(BN$2),ISBLANK(BM4),ISBLANK(BN4),ISTEXT(BM4),ISTEXT(BN4)),"",IF(AND(BM$2=BM4,BN$2=BN4),3,IF(OR(AND(BM$2&gt;BN$2,BM4&gt;BN4),AND(BM$2&lt;BN$2,BM4&lt;BN4),AND(BM$2=BN$2,BM4=BN4)),1,0)))</f>
      </c>
      <c r="BP4" s="55"/>
      <c r="BQ4" s="56"/>
      <c r="BR4" s="33">
        <f>IF(OR(ISBLANK(BP$2),ISBLANK(BQ$2),ISBLANK(BP4),ISBLANK(BQ4),ISTEXT(BP4),ISTEXT(BQ4)),"",IF(AND(BP$2=BP4,BQ$2=BQ4),3,IF(OR(AND(BP$2&gt;BQ$2,BP4&gt;BQ4),AND(BP$2&lt;BQ$2,BP4&lt;BQ4),AND(BP$2=BQ$2,BP4=BQ4)),1,0)))</f>
      </c>
      <c r="BS4" s="55"/>
      <c r="BT4" s="56"/>
      <c r="BU4" s="33">
        <f>IF(OR(ISBLANK(BS$2),ISBLANK(BT$2),ISBLANK(BS4),ISBLANK(BT4),ISTEXT(BS4),ISTEXT(BT4)),"",IF(AND(BS$2=BS4,BT$2=BT4),3,IF(OR(AND(BS$2&gt;BT$2,BS4&gt;BT4),AND(BS$2&lt;BT$2,BS4&lt;BT4),AND(BS$2=BT$2,BS4=BT4)),1,0)))</f>
      </c>
      <c r="BV4" s="55"/>
      <c r="BW4" s="56"/>
      <c r="BX4" s="33">
        <f>IF(OR(ISBLANK(BV$2),ISBLANK(BW$2),ISBLANK(BV4),ISBLANK(BW4),ISTEXT(BV4),ISTEXT(BW4)),"",IF(AND(BV$2=BV4,BW$2=BW4),3,IF(OR(AND(BV$2&gt;BW$2,BV4&gt;BW4),AND(BV$2&lt;BW$2,BV4&lt;BW4),AND(BV$2=BW$2,BV4=BW4)),1,0)))</f>
      </c>
      <c r="BY4" s="55"/>
      <c r="BZ4" s="56"/>
      <c r="CA4" s="33">
        <f>IF(OR(ISBLANK(BY$2),ISBLANK(BZ$2),ISBLANK(BY4),ISBLANK(BZ4),ISTEXT(BY4),ISTEXT(BZ4)),"",IF(AND(BY$2=BY4,BZ$2=BZ4),3,IF(OR(AND(BY$2&gt;BZ$2,BY4&gt;BZ4),AND(BY$2&lt;BZ$2,BY4&lt;BZ4),AND(BY$2=BZ$2,BY4=BZ4)),1,0)))</f>
      </c>
      <c r="CB4" s="33">
        <f>SUM($BI4,$AP4,$W4,$D4)</f>
        <v>0</v>
      </c>
      <c r="CC4" s="37">
        <f t="shared" si="5"/>
        <v>0</v>
      </c>
      <c r="CD4" s="79"/>
      <c r="CE4" s="80"/>
      <c r="CF4" s="80"/>
      <c r="CG4" s="81">
        <f>IF(OR(ISBLANK(CD$2),ISBLANK(CE$2),ISBLANK(CD4),ISBLANK(CE4),ISTEXT(CD4),ISTEXT(CE4)),"",IF(OR(AND(CD$2=CD4,CE$2=CE4,ISBLANK(CF$2),ISBLANK(CF4)),AND(CD$2=CD4,CE$2=CE4,ISTEXT(CF$2),ISTEXT(CF4))),3,IF(OR(AND(CD$2&gt;CE$2,CD4&gt;CE4),AND(CD$2&lt;CE$2,CD4&lt;CE4),AND(CD$2=CE$2,CD4=CE4)),1,0)))</f>
      </c>
      <c r="CH4" s="79"/>
      <c r="CI4" s="80"/>
      <c r="CJ4" s="80"/>
      <c r="CK4" s="81">
        <f>IF(OR(ISBLANK(CH$2),ISBLANK(CI$2),ISBLANK(CH4),ISBLANK(CI4),ISTEXT(CH4),ISTEXT(CI4)),"",IF(OR(AND(CH$2=CH4,CI$2=CI4,ISBLANK(CJ$2),ISBLANK(CJ4)),AND(CH$2=CH4,CI$2=CI4,ISTEXT(CJ$2),ISTEXT(CJ4))),3,IF(OR(AND(CH$2&gt;CI$2,CH4&gt;CI4),AND(CH$2&lt;CI$2,CH4&lt;CI4),AND(CH$2=CI$2,CH4=CI4)),1,0)))</f>
      </c>
      <c r="CL4" s="79"/>
      <c r="CM4" s="80"/>
      <c r="CN4" s="80"/>
      <c r="CO4" s="81">
        <f>IF(OR(ISBLANK(CL$2),ISBLANK(CM$2),ISBLANK(CL4),ISBLANK(CM4),ISTEXT(CL4),ISTEXT(CM4)),"",IF(OR(AND(CL$2=CL4,CM$2=CM4,ISBLANK(CN$2),ISBLANK(CN4)),AND(CL$2=CL4,CM$2=CM4,ISTEXT(CN$2),ISTEXT(CN4))),3,IF(OR(AND(CL$2&gt;CM$2,CL4&gt;CM4),AND(CL$2&lt;CM$2,CL4&lt;CM4),AND(CL$2=CM$2,CL4=CM4)),1,0)))</f>
      </c>
      <c r="CP4" s="79"/>
      <c r="CQ4" s="80"/>
      <c r="CR4" s="80"/>
      <c r="CS4" s="81">
        <f>IF(OR(ISBLANK(CP$2),ISBLANK(CQ$2),ISBLANK(CP4),ISBLANK(CQ4),ISTEXT(CP4),ISTEXT(CQ4)),"",IF(OR(AND(CP$2=CP4,CQ$2=CQ4,ISBLANK(CR$2),ISBLANK(CR4)),AND(CP$2=CP4,CQ$2=CQ4,ISTEXT(CR$2),ISTEXT(CR4))),3,IF(OR(AND(CP$2&gt;CQ$2,CP4&gt;CQ4),AND(CP$2&lt;CQ$2,CP4&lt;CQ4),AND(CP$2=CQ$2,CP4=CQ4)),1,0)))</f>
      </c>
      <c r="CT4" s="82">
        <f t="shared" si="6"/>
        <v>0</v>
      </c>
      <c r="CU4" s="79"/>
      <c r="CV4" s="80"/>
      <c r="CW4" s="80"/>
      <c r="CX4" s="81">
        <f>IF(OR(ISBLANK(CU$2),ISBLANK(CV$2),ISBLANK(CU4),ISBLANK(CV4),ISTEXT(CU4),ISTEXT(CV4)),"",IF(OR(AND(CU$2=CU4,CV$2=CV4,ISBLANK(CW$2),ISBLANK(CW4)),AND(CU$2=CU4,CV$2=CV4,ISTEXT(CW$2),ISTEXT(CW4))),3,IF(OR(AND(CU$2&gt;CV$2,CU4&gt;CV4),AND(CU$2&lt;CV$2,CU4&lt;CV4),AND(CU$2=CV$2,CU4=CV4)),1,0)))</f>
      </c>
      <c r="CY4" s="79"/>
      <c r="CZ4" s="80"/>
      <c r="DA4" s="80"/>
      <c r="DB4" s="81">
        <f>IF(OR(ISBLANK(CY$2),ISBLANK(CZ$2),ISBLANK(CY4),ISBLANK(CZ4),ISTEXT(CY4),ISTEXT(CZ4)),"",IF(OR(AND(CY$2=CY4,CZ$2=CZ4,ISBLANK(DA$2),ISBLANK(DA4)),AND(CY$2=CY4,CZ$2=CZ4,ISTEXT(DA$2),ISTEXT(DA4))),3,IF(OR(AND(CY$2&gt;CZ$2,CY4&gt;CZ4),AND(CY$2&lt;CZ$2,CY4&lt;CZ4),AND(CY$2=CZ$2,CY4=CZ4)),1,0)))</f>
      </c>
      <c r="DC4" s="85">
        <f t="shared" si="7"/>
        <v>0</v>
      </c>
      <c r="DD4" s="79"/>
      <c r="DE4" s="80"/>
      <c r="DF4" s="80"/>
      <c r="DG4" s="81">
        <f>IF(OR(ISBLANK(DD$2),ISBLANK(DE$2),ISBLANK(DD4),ISBLANK(DE4),ISTEXT(DD4),ISTEXT(DE4)),"",IF(OR(AND(DD$2=DD4,DE$2=DE4,ISBLANK(DF$2),ISBLANK(DF4)),AND(DD$2=DD4,DE$2=DE4,ISTEXT(DF$2),ISTEXT(DF4))),3,IF(OR(AND(DD$2&gt;DE$2,DD4&gt;DE4),AND(DD$2&lt;DE$2,DD4&lt;DE4),AND(DD$2=DE$2,DD4=DE4)),1,0)))</f>
      </c>
      <c r="DH4" s="79"/>
      <c r="DI4" s="80"/>
      <c r="DJ4" s="80"/>
      <c r="DK4" s="33">
        <f>IF(OR(ISBLANK(DH$2),ISBLANK(DI$2),ISBLANK(DH4),ISBLANK(DI4),ISTEXT(DH4),ISTEXT(DI4)),"",IF(OR(AND(DH$2=DH4,DI$2=DI4,ISBLANK(DJ$2),ISBLANK(DJ4)),AND(DH$2=DH4,DI$2=DI4,ISTEXT(DJ$2),ISTEXT(DJ4))),3,IF(OR(AND(DH$2&gt;DI$2,DH4&gt;DI4),AND(DH$2&lt;DI$2,DH4&lt;DI4),AND(DH$2=DI$2,DH4=DI4)),1,0)))</f>
      </c>
      <c r="DL4" s="57"/>
      <c r="DM4" s="38">
        <f>IF(ISBLANK(DL$2),"",IF(DL$2=DL4,5,0))</f>
      </c>
      <c r="DN4" s="39">
        <f>SUM($D4,$W4,$AP4,$BI4)</f>
        <v>0</v>
      </c>
      <c r="DO4" s="40">
        <f>SUM($CC4,$CT4,$DC4)</f>
        <v>0</v>
      </c>
      <c r="DP4" s="29">
        <f>SUM($CB4,$DO4)</f>
        <v>0</v>
      </c>
      <c r="DQ4" s="58">
        <f>B4</f>
        <v>0</v>
      </c>
      <c r="DR4" s="62">
        <f>A4</f>
      </c>
    </row>
    <row r="5" spans="1:122" ht="12.75">
      <c r="A5" s="61"/>
      <c r="B5" s="58"/>
      <c r="C5" s="29">
        <f t="shared" si="0"/>
        <v>0</v>
      </c>
      <c r="D5" s="30">
        <f t="shared" si="1"/>
        <v>0</v>
      </c>
      <c r="E5" s="31"/>
      <c r="F5" s="32"/>
      <c r="G5" s="33"/>
      <c r="H5" s="31"/>
      <c r="I5" s="32"/>
      <c r="J5" s="33"/>
      <c r="K5" s="31"/>
      <c r="L5" s="32"/>
      <c r="M5" s="33"/>
      <c r="N5" s="31"/>
      <c r="O5" s="32"/>
      <c r="P5" s="33"/>
      <c r="Q5" s="31"/>
      <c r="R5" s="32"/>
      <c r="S5" s="33"/>
      <c r="T5" s="31"/>
      <c r="U5" s="32"/>
      <c r="V5" s="33"/>
      <c r="W5" s="34">
        <f t="shared" si="2"/>
        <v>0</v>
      </c>
      <c r="X5" s="31"/>
      <c r="Y5" s="32"/>
      <c r="Z5" s="33"/>
      <c r="AA5" s="31"/>
      <c r="AB5" s="32"/>
      <c r="AC5" s="33"/>
      <c r="AD5" s="31"/>
      <c r="AE5" s="32"/>
      <c r="AF5" s="33"/>
      <c r="AG5" s="31"/>
      <c r="AH5" s="32"/>
      <c r="AI5" s="33"/>
      <c r="AJ5" s="31"/>
      <c r="AK5" s="32"/>
      <c r="AL5" s="33"/>
      <c r="AM5" s="31"/>
      <c r="AN5" s="32"/>
      <c r="AO5" s="33"/>
      <c r="AP5" s="35">
        <f t="shared" si="3"/>
        <v>0</v>
      </c>
      <c r="AQ5" s="31"/>
      <c r="AR5" s="32"/>
      <c r="AS5" s="33"/>
      <c r="AT5" s="31"/>
      <c r="AU5" s="32"/>
      <c r="AV5" s="33"/>
      <c r="AW5" s="31"/>
      <c r="AX5" s="32"/>
      <c r="AY5" s="33"/>
      <c r="AZ5" s="31"/>
      <c r="BA5" s="32"/>
      <c r="BB5" s="33"/>
      <c r="BC5" s="31"/>
      <c r="BD5" s="32"/>
      <c r="BE5" s="33"/>
      <c r="BF5" s="31"/>
      <c r="BG5" s="32"/>
      <c r="BH5" s="33"/>
      <c r="BI5" s="36">
        <f t="shared" si="4"/>
        <v>0</v>
      </c>
      <c r="BJ5" s="31"/>
      <c r="BK5" s="32"/>
      <c r="BL5" s="33"/>
      <c r="BM5" s="31"/>
      <c r="BN5" s="32"/>
      <c r="BO5" s="33"/>
      <c r="BP5" s="31"/>
      <c r="BQ5" s="32"/>
      <c r="BR5" s="33"/>
      <c r="BS5" s="31"/>
      <c r="BT5" s="32"/>
      <c r="BU5" s="33"/>
      <c r="BV5" s="31"/>
      <c r="BW5" s="32"/>
      <c r="BX5" s="33"/>
      <c r="BY5" s="31"/>
      <c r="BZ5" s="32"/>
      <c r="CA5" s="33"/>
      <c r="CB5" s="33">
        <f>SUM($BI5,$AP5,$W5,$D5)</f>
        <v>0</v>
      </c>
      <c r="CC5" s="37">
        <f t="shared" si="5"/>
        <v>0</v>
      </c>
      <c r="CD5" s="79"/>
      <c r="CE5" s="80"/>
      <c r="CF5" s="80"/>
      <c r="CG5" s="81"/>
      <c r="CH5" s="79"/>
      <c r="CI5" s="80"/>
      <c r="CJ5" s="80"/>
      <c r="CK5" s="81"/>
      <c r="CL5" s="79"/>
      <c r="CM5" s="80"/>
      <c r="CN5" s="80"/>
      <c r="CO5" s="81"/>
      <c r="CP5" s="79"/>
      <c r="CQ5" s="80"/>
      <c r="CR5" s="80"/>
      <c r="CS5" s="81"/>
      <c r="CT5" s="82">
        <f t="shared" si="6"/>
        <v>0</v>
      </c>
      <c r="CU5" s="79"/>
      <c r="CV5" s="80"/>
      <c r="CW5" s="80"/>
      <c r="CX5" s="81"/>
      <c r="CY5" s="79"/>
      <c r="CZ5" s="80"/>
      <c r="DA5" s="80"/>
      <c r="DB5" s="81"/>
      <c r="DC5" s="85">
        <f t="shared" si="7"/>
        <v>0</v>
      </c>
      <c r="DD5" s="79"/>
      <c r="DE5" s="80"/>
      <c r="DF5" s="80"/>
      <c r="DG5" s="81"/>
      <c r="DH5" s="79"/>
      <c r="DI5" s="80"/>
      <c r="DJ5" s="80"/>
      <c r="DK5" s="33"/>
      <c r="DL5" s="59"/>
      <c r="DM5" s="38"/>
      <c r="DN5" s="39"/>
      <c r="DO5" s="40"/>
      <c r="DP5" s="29"/>
      <c r="DQ5" s="58">
        <f>B5</f>
        <v>0</v>
      </c>
      <c r="DR5" s="62">
        <f>A5</f>
        <v>0</v>
      </c>
    </row>
    <row r="6" spans="1:122" ht="12.75">
      <c r="A6" s="23"/>
      <c r="B6" s="54"/>
      <c r="C6" s="29">
        <f t="shared" si="0"/>
        <v>0</v>
      </c>
      <c r="D6" s="30">
        <f t="shared" si="1"/>
        <v>0</v>
      </c>
      <c r="E6" s="55"/>
      <c r="F6" s="56"/>
      <c r="G6" s="33"/>
      <c r="H6" s="55"/>
      <c r="I6" s="56"/>
      <c r="J6" s="33"/>
      <c r="K6" s="55"/>
      <c r="L6" s="56"/>
      <c r="M6" s="33"/>
      <c r="N6" s="55"/>
      <c r="O6" s="56"/>
      <c r="P6" s="33"/>
      <c r="Q6" s="55"/>
      <c r="R6" s="56"/>
      <c r="S6" s="33"/>
      <c r="T6" s="55"/>
      <c r="U6" s="56"/>
      <c r="V6" s="33"/>
      <c r="W6" s="34">
        <f t="shared" si="2"/>
        <v>0</v>
      </c>
      <c r="X6" s="55"/>
      <c r="Y6" s="56"/>
      <c r="Z6" s="33"/>
      <c r="AA6" s="55"/>
      <c r="AB6" s="56"/>
      <c r="AC6" s="33"/>
      <c r="AD6" s="55"/>
      <c r="AE6" s="56"/>
      <c r="AF6" s="33"/>
      <c r="AG6" s="55"/>
      <c r="AH6" s="56"/>
      <c r="AI6" s="33"/>
      <c r="AJ6" s="55"/>
      <c r="AK6" s="56"/>
      <c r="AL6" s="33"/>
      <c r="AM6" s="55"/>
      <c r="AN6" s="56"/>
      <c r="AO6" s="33"/>
      <c r="AP6" s="35">
        <f t="shared" si="3"/>
        <v>0</v>
      </c>
      <c r="AQ6" s="55"/>
      <c r="AR6" s="56"/>
      <c r="AS6" s="33"/>
      <c r="AT6" s="55"/>
      <c r="AU6" s="56"/>
      <c r="AV6" s="33"/>
      <c r="AW6" s="55"/>
      <c r="AX6" s="56"/>
      <c r="AY6" s="33"/>
      <c r="AZ6" s="55"/>
      <c r="BA6" s="56"/>
      <c r="BB6" s="33"/>
      <c r="BC6" s="55"/>
      <c r="BD6" s="56"/>
      <c r="BE6" s="33"/>
      <c r="BF6" s="55"/>
      <c r="BG6" s="56"/>
      <c r="BH6" s="33"/>
      <c r="BI6" s="36">
        <f t="shared" si="4"/>
        <v>0</v>
      </c>
      <c r="BJ6" s="55"/>
      <c r="BK6" s="56"/>
      <c r="BL6" s="33"/>
      <c r="BM6" s="55"/>
      <c r="BN6" s="56"/>
      <c r="BO6" s="33"/>
      <c r="BP6" s="55"/>
      <c r="BQ6" s="56"/>
      <c r="BR6" s="33"/>
      <c r="BS6" s="55"/>
      <c r="BT6" s="56"/>
      <c r="BU6" s="33"/>
      <c r="BV6" s="55"/>
      <c r="BW6" s="56"/>
      <c r="BX6" s="33"/>
      <c r="BY6" s="55"/>
      <c r="BZ6" s="56"/>
      <c r="CA6" s="33"/>
      <c r="CB6" s="33">
        <f>SUM($BI6,$AP6,$W6,$D6)</f>
        <v>0</v>
      </c>
      <c r="CC6" s="37">
        <f t="shared" si="5"/>
        <v>0</v>
      </c>
      <c r="CD6" s="79"/>
      <c r="CE6" s="80"/>
      <c r="CF6" s="80"/>
      <c r="CG6" s="81"/>
      <c r="CH6" s="79"/>
      <c r="CI6" s="80"/>
      <c r="CJ6" s="80"/>
      <c r="CK6" s="81"/>
      <c r="CL6" s="79"/>
      <c r="CM6" s="80"/>
      <c r="CN6" s="80"/>
      <c r="CO6" s="81"/>
      <c r="CP6" s="79"/>
      <c r="CQ6" s="80"/>
      <c r="CR6" s="80"/>
      <c r="CS6" s="81"/>
      <c r="CT6" s="82">
        <f t="shared" si="6"/>
        <v>0</v>
      </c>
      <c r="CU6" s="79"/>
      <c r="CV6" s="80"/>
      <c r="CW6" s="80"/>
      <c r="CX6" s="81"/>
      <c r="CY6" s="79"/>
      <c r="CZ6" s="80"/>
      <c r="DA6" s="80"/>
      <c r="DB6" s="81"/>
      <c r="DC6" s="85">
        <f t="shared" si="7"/>
        <v>0</v>
      </c>
      <c r="DD6" s="79"/>
      <c r="DE6" s="80"/>
      <c r="DF6" s="80"/>
      <c r="DG6" s="81"/>
      <c r="DH6" s="79"/>
      <c r="DI6" s="80"/>
      <c r="DJ6" s="80"/>
      <c r="DK6" s="33"/>
      <c r="DL6" s="57"/>
      <c r="DM6" s="38"/>
      <c r="DN6" s="39"/>
      <c r="DO6" s="40"/>
      <c r="DP6" s="29"/>
      <c r="DQ6" s="58">
        <f>B6</f>
        <v>0</v>
      </c>
      <c r="DR6" s="62">
        <f>A6</f>
        <v>0</v>
      </c>
    </row>
    <row r="7" spans="1:122" ht="12.75">
      <c r="A7" s="23"/>
      <c r="B7" s="54"/>
      <c r="C7" s="29">
        <f t="shared" si="0"/>
        <v>0</v>
      </c>
      <c r="D7" s="30">
        <f t="shared" si="1"/>
        <v>0</v>
      </c>
      <c r="E7" s="55"/>
      <c r="F7" s="56"/>
      <c r="G7" s="33"/>
      <c r="H7" s="55"/>
      <c r="I7" s="56"/>
      <c r="J7" s="33"/>
      <c r="K7" s="55"/>
      <c r="L7" s="56"/>
      <c r="M7" s="33"/>
      <c r="N7" s="55"/>
      <c r="O7" s="56"/>
      <c r="P7" s="33"/>
      <c r="Q7" s="55"/>
      <c r="R7" s="56"/>
      <c r="S7" s="33"/>
      <c r="T7" s="55"/>
      <c r="U7" s="56"/>
      <c r="V7" s="33"/>
      <c r="W7" s="34">
        <f t="shared" si="2"/>
        <v>0</v>
      </c>
      <c r="X7" s="55"/>
      <c r="Y7" s="56"/>
      <c r="Z7" s="33"/>
      <c r="AA7" s="55"/>
      <c r="AB7" s="56"/>
      <c r="AC7" s="33"/>
      <c r="AD7" s="55"/>
      <c r="AE7" s="56"/>
      <c r="AF7" s="33"/>
      <c r="AG7" s="55"/>
      <c r="AH7" s="56"/>
      <c r="AI7" s="33"/>
      <c r="AJ7" s="55"/>
      <c r="AK7" s="56"/>
      <c r="AL7" s="33"/>
      <c r="AM7" s="55"/>
      <c r="AN7" s="56"/>
      <c r="AO7" s="33"/>
      <c r="AP7" s="35">
        <f t="shared" si="3"/>
        <v>0</v>
      </c>
      <c r="AQ7" s="55"/>
      <c r="AR7" s="56"/>
      <c r="AS7" s="33"/>
      <c r="AT7" s="55"/>
      <c r="AU7" s="56"/>
      <c r="AV7" s="33"/>
      <c r="AW7" s="55"/>
      <c r="AX7" s="56"/>
      <c r="AY7" s="33"/>
      <c r="AZ7" s="55"/>
      <c r="BA7" s="56"/>
      <c r="BB7" s="33"/>
      <c r="BC7" s="55"/>
      <c r="BD7" s="56"/>
      <c r="BE7" s="33"/>
      <c r="BF7" s="55"/>
      <c r="BG7" s="56"/>
      <c r="BH7" s="33"/>
      <c r="BI7" s="36">
        <f t="shared" si="4"/>
        <v>0</v>
      </c>
      <c r="BJ7" s="55"/>
      <c r="BK7" s="56"/>
      <c r="BL7" s="33"/>
      <c r="BM7" s="55"/>
      <c r="BN7" s="56"/>
      <c r="BO7" s="33"/>
      <c r="BP7" s="55"/>
      <c r="BQ7" s="56"/>
      <c r="BR7" s="33"/>
      <c r="BS7" s="55"/>
      <c r="BT7" s="56"/>
      <c r="BU7" s="33"/>
      <c r="BV7" s="55"/>
      <c r="BW7" s="56"/>
      <c r="BX7" s="33"/>
      <c r="BY7" s="55"/>
      <c r="BZ7" s="56"/>
      <c r="CA7" s="33"/>
      <c r="CB7" s="33">
        <f>SUM($BI7,$AP7,$W7,$D7)</f>
        <v>0</v>
      </c>
      <c r="CC7" s="37">
        <f t="shared" si="5"/>
        <v>0</v>
      </c>
      <c r="CD7" s="79"/>
      <c r="CE7" s="80"/>
      <c r="CF7" s="80"/>
      <c r="CG7" s="81"/>
      <c r="CH7" s="79"/>
      <c r="CI7" s="80"/>
      <c r="CJ7" s="80"/>
      <c r="CK7" s="81"/>
      <c r="CL7" s="79"/>
      <c r="CM7" s="80"/>
      <c r="CN7" s="80"/>
      <c r="CO7" s="81"/>
      <c r="CP7" s="79"/>
      <c r="CQ7" s="80"/>
      <c r="CR7" s="80"/>
      <c r="CS7" s="81"/>
      <c r="CT7" s="82">
        <f t="shared" si="6"/>
        <v>0</v>
      </c>
      <c r="CU7" s="79"/>
      <c r="CV7" s="80"/>
      <c r="CW7" s="80"/>
      <c r="CX7" s="81"/>
      <c r="CY7" s="79"/>
      <c r="CZ7" s="80"/>
      <c r="DA7" s="80"/>
      <c r="DB7" s="81"/>
      <c r="DC7" s="85">
        <f t="shared" si="7"/>
        <v>0</v>
      </c>
      <c r="DD7" s="79"/>
      <c r="DE7" s="80"/>
      <c r="DF7" s="80"/>
      <c r="DG7" s="81"/>
      <c r="DH7" s="79"/>
      <c r="DI7" s="80"/>
      <c r="DJ7" s="80"/>
      <c r="DK7" s="33"/>
      <c r="DL7" s="57"/>
      <c r="DM7" s="38"/>
      <c r="DN7" s="39"/>
      <c r="DO7" s="40"/>
      <c r="DP7" s="29"/>
      <c r="DQ7" s="58">
        <f>B7</f>
        <v>0</v>
      </c>
      <c r="DR7" s="62">
        <f>A7</f>
        <v>0</v>
      </c>
    </row>
  </sheetData>
  <sheetProtection password="E07D" sheet="1" objects="1" scenarios="1"/>
  <protectedRanges>
    <protectedRange sqref="H4:I4" name="Bereich3_1"/>
    <protectedRange sqref="E4:F4" name="Bereich2_1"/>
    <protectedRange sqref="B4" name="Bereich1_1"/>
    <protectedRange sqref="H5:I5" name="Bereich3_2"/>
    <protectedRange sqref="E5:F5" name="Bereich2_2"/>
    <protectedRange sqref="B5" name="Bereich1_2"/>
    <protectedRange sqref="H6:I6" name="Bereich3_3"/>
    <protectedRange sqref="E6:F6" name="Bereich2_3"/>
    <protectedRange sqref="B6" name="Bereich1_3"/>
    <protectedRange sqref="H7:I7" name="Bereich3_4"/>
    <protectedRange sqref="E7:F7" name="Bereich2_4"/>
    <protectedRange sqref="B7" name="Bereich1_4"/>
  </protectedRanges>
  <printOptions/>
  <pageMargins left="0.75" right="0.75" top="1" bottom="1" header="0.4921259845" footer="0.4921259845"/>
  <pageSetup horizontalDpi="600" verticalDpi="600" orientation="landscape" paperSize="9" scale="70" r:id="rId1"/>
  <colBreaks count="5" manualBreakCount="5">
    <brk id="22" max="65535" man="1"/>
    <brk id="41" max="65535" man="1"/>
    <brk id="60" max="65535" man="1"/>
    <brk id="80" max="65535" man="1"/>
    <brk id="10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BVUK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 </cp:lastModifiedBy>
  <cp:lastPrinted>2006-06-29T13:09:32Z</cp:lastPrinted>
  <dcterms:created xsi:type="dcterms:W3CDTF">2006-04-13T19:48:37Z</dcterms:created>
  <dcterms:modified xsi:type="dcterms:W3CDTF">2008-05-23T18:10:50Z</dcterms:modified>
  <cp:category/>
  <cp:version/>
  <cp:contentType/>
  <cp:contentStatus/>
</cp:coreProperties>
</file>